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yvanlousn2\Desktop\سایت\نجمه\"/>
    </mc:Choice>
  </mc:AlternateContent>
  <bookViews>
    <workbookView xWindow="0" yWindow="0" windowWidth="23580" windowHeight="8565" firstSheet="11" activeTab="21"/>
  </bookViews>
  <sheets>
    <sheet name="bakharz" sheetId="1" r:id="rId1"/>
    <sheet name="bardaskan" sheetId="2" r:id="rId2"/>
    <sheet name="taybad" sheetId="13" r:id="rId3"/>
    <sheet name="chenaran" sheetId="3" r:id="rId4"/>
    <sheet name="khalilabad" sheetId="10" r:id="rId5"/>
    <sheet name="khaf" sheetId="9" r:id="rId6"/>
    <sheet name="dargaz" sheetId="4" r:id="rId7"/>
    <sheet name="roshtkhor" sheetId="11" r:id="rId8"/>
    <sheet name="sarakhs" sheetId="12" r:id="rId9"/>
    <sheet name="torghabe" sheetId="14" r:id="rId10"/>
    <sheet name="fariman" sheetId="5" r:id="rId11"/>
    <sheet name="ghochan" sheetId="6" r:id="rId12"/>
    <sheet name="kashmar" sheetId="8" r:id="rId13"/>
    <sheet name="kalat" sheetId="7" r:id="rId14"/>
    <sheet name="kohsorkh" sheetId="21" r:id="rId15"/>
    <sheet name="golbahar" sheetId="22" r:id="rId16"/>
    <sheet name="m1" sheetId="15" r:id="rId17"/>
    <sheet name="m2" sheetId="16" r:id="rId18"/>
    <sheet name="m3" sheetId="17" r:id="rId19"/>
    <sheet name="m5" sheetId="18" r:id="rId20"/>
    <sheet name="samen" sheetId="19" r:id="rId21"/>
    <sheet name="kol" sheetId="20" r:id="rId2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8" l="1"/>
  <c r="S14" i="18" s="1"/>
  <c r="Q13" i="18"/>
  <c r="Q14" i="18" s="1"/>
  <c r="O13" i="18"/>
  <c r="O14" i="18" s="1"/>
  <c r="M13" i="18"/>
  <c r="M14" i="18" s="1"/>
  <c r="K13" i="18"/>
  <c r="K14" i="18" s="1"/>
  <c r="I13" i="18"/>
  <c r="I14" i="18" s="1"/>
  <c r="G13" i="18"/>
  <c r="G14" i="18" s="1"/>
  <c r="E13" i="18"/>
  <c r="E14" i="18" s="1"/>
  <c r="C13" i="18"/>
  <c r="C14" i="18" s="1"/>
  <c r="A13" i="18"/>
  <c r="A14" i="18" s="1"/>
  <c r="S12" i="18"/>
  <c r="R12" i="18"/>
  <c r="R13" i="18" s="1"/>
  <c r="R14" i="18" s="1"/>
  <c r="Q12" i="18"/>
  <c r="P12" i="18"/>
  <c r="P13" i="18" s="1"/>
  <c r="P14" i="18" s="1"/>
  <c r="O12" i="18"/>
  <c r="N12" i="18"/>
  <c r="N13" i="18" s="1"/>
  <c r="N14" i="18" s="1"/>
  <c r="M12" i="18"/>
  <c r="L12" i="18"/>
  <c r="L13" i="18" s="1"/>
  <c r="L14" i="18" s="1"/>
  <c r="K12" i="18"/>
  <c r="J12" i="18"/>
  <c r="J13" i="18" s="1"/>
  <c r="J14" i="18" s="1"/>
  <c r="I12" i="18"/>
  <c r="H12" i="18"/>
  <c r="H13" i="18" s="1"/>
  <c r="H14" i="18" s="1"/>
  <c r="G12" i="18"/>
  <c r="F12" i="18"/>
  <c r="F13" i="18" s="1"/>
  <c r="F14" i="18" s="1"/>
  <c r="E12" i="18"/>
  <c r="D12" i="18"/>
  <c r="D13" i="18" s="1"/>
  <c r="D14" i="18" s="1"/>
  <c r="C12" i="18"/>
  <c r="B12" i="18"/>
  <c r="B13" i="18" s="1"/>
  <c r="B14" i="18" s="1"/>
  <c r="A12" i="18"/>
  <c r="S9" i="18"/>
  <c r="Q9" i="18"/>
  <c r="O9" i="18"/>
  <c r="M9" i="18"/>
  <c r="K9" i="18"/>
  <c r="I9" i="18"/>
  <c r="G9" i="18"/>
  <c r="E9" i="18"/>
  <c r="C9" i="18"/>
  <c r="A9" i="18"/>
  <c r="S5" i="18"/>
  <c r="R5" i="18"/>
  <c r="R9" i="18" s="1"/>
  <c r="Q5" i="18"/>
  <c r="P5" i="18"/>
  <c r="P9" i="18" s="1"/>
  <c r="O5" i="18"/>
  <c r="N5" i="18"/>
  <c r="N9" i="18" s="1"/>
  <c r="M5" i="18"/>
  <c r="L5" i="18"/>
  <c r="L9" i="18" s="1"/>
  <c r="K5" i="18"/>
  <c r="J5" i="18"/>
  <c r="J9" i="18" s="1"/>
  <c r="I5" i="18"/>
  <c r="H5" i="18"/>
  <c r="H9" i="18" s="1"/>
  <c r="G5" i="18"/>
  <c r="F5" i="18"/>
  <c r="F9" i="18" s="1"/>
  <c r="E5" i="18"/>
  <c r="D5" i="18"/>
  <c r="D9" i="18" s="1"/>
  <c r="C5" i="18"/>
  <c r="B5" i="18"/>
  <c r="B9" i="18" s="1"/>
  <c r="A5" i="18"/>
  <c r="S13" i="17"/>
  <c r="S14" i="17" s="1"/>
  <c r="Q13" i="17"/>
  <c r="Q14" i="17" s="1"/>
  <c r="O13" i="17"/>
  <c r="O14" i="17" s="1"/>
  <c r="M13" i="17"/>
  <c r="M14" i="17" s="1"/>
  <c r="K13" i="17"/>
  <c r="K14" i="17" s="1"/>
  <c r="I13" i="17"/>
  <c r="I14" i="17" s="1"/>
  <c r="G13" i="17"/>
  <c r="G14" i="17" s="1"/>
  <c r="E13" i="17"/>
  <c r="E14" i="17" s="1"/>
  <c r="C13" i="17"/>
  <c r="C14" i="17" s="1"/>
  <c r="A13" i="17"/>
  <c r="A14" i="17" s="1"/>
  <c r="S12" i="17"/>
  <c r="R12" i="17"/>
  <c r="R13" i="17" s="1"/>
  <c r="R14" i="17" s="1"/>
  <c r="Q12" i="17"/>
  <c r="P12" i="17"/>
  <c r="P13" i="17" s="1"/>
  <c r="P14" i="17" s="1"/>
  <c r="O12" i="17"/>
  <c r="N12" i="17"/>
  <c r="N13" i="17" s="1"/>
  <c r="N14" i="17" s="1"/>
  <c r="M12" i="17"/>
  <c r="L12" i="17"/>
  <c r="L13" i="17" s="1"/>
  <c r="L14" i="17" s="1"/>
  <c r="K12" i="17"/>
  <c r="J12" i="17"/>
  <c r="J13" i="17" s="1"/>
  <c r="J14" i="17" s="1"/>
  <c r="I12" i="17"/>
  <c r="H12" i="17"/>
  <c r="H13" i="17" s="1"/>
  <c r="H14" i="17" s="1"/>
  <c r="G12" i="17"/>
  <c r="F12" i="17"/>
  <c r="F13" i="17" s="1"/>
  <c r="F14" i="17" s="1"/>
  <c r="E12" i="17"/>
  <c r="D12" i="17"/>
  <c r="D13" i="17" s="1"/>
  <c r="D14" i="17" s="1"/>
  <c r="C12" i="17"/>
  <c r="B12" i="17"/>
  <c r="B13" i="17" s="1"/>
  <c r="B14" i="17" s="1"/>
  <c r="A12" i="17"/>
  <c r="S9" i="17"/>
  <c r="Q9" i="17"/>
  <c r="O9" i="17"/>
  <c r="M9" i="17"/>
  <c r="K9" i="17"/>
  <c r="I9" i="17"/>
  <c r="G9" i="17"/>
  <c r="E9" i="17"/>
  <c r="C9" i="17"/>
  <c r="A9" i="17"/>
  <c r="S5" i="17"/>
  <c r="R5" i="17"/>
  <c r="R9" i="17" s="1"/>
  <c r="Q5" i="17"/>
  <c r="P5" i="17"/>
  <c r="P9" i="17" s="1"/>
  <c r="O5" i="17"/>
  <c r="N5" i="17"/>
  <c r="N9" i="17" s="1"/>
  <c r="M5" i="17"/>
  <c r="L5" i="17"/>
  <c r="L9" i="17" s="1"/>
  <c r="K5" i="17"/>
  <c r="J5" i="17"/>
  <c r="J9" i="17" s="1"/>
  <c r="I5" i="17"/>
  <c r="H5" i="17"/>
  <c r="H9" i="17" s="1"/>
  <c r="G5" i="17"/>
  <c r="F5" i="17"/>
  <c r="F9" i="17" s="1"/>
  <c r="E5" i="17"/>
  <c r="D5" i="17"/>
  <c r="D9" i="17" s="1"/>
  <c r="C5" i="17"/>
  <c r="B5" i="17"/>
  <c r="B9" i="17" s="1"/>
  <c r="A5" i="17"/>
  <c r="S13" i="16"/>
  <c r="S14" i="16" s="1"/>
  <c r="Q13" i="16"/>
  <c r="Q14" i="16" s="1"/>
  <c r="O13" i="16"/>
  <c r="O14" i="16" s="1"/>
  <c r="M13" i="16"/>
  <c r="M14" i="16" s="1"/>
  <c r="K13" i="16"/>
  <c r="K14" i="16" s="1"/>
  <c r="I13" i="16"/>
  <c r="I14" i="16" s="1"/>
  <c r="G13" i="16"/>
  <c r="G14" i="16" s="1"/>
  <c r="E13" i="16"/>
  <c r="E14" i="16" s="1"/>
  <c r="C13" i="16"/>
  <c r="C14" i="16" s="1"/>
  <c r="A13" i="16"/>
  <c r="A14" i="16" s="1"/>
  <c r="S12" i="16"/>
  <c r="R12" i="16"/>
  <c r="R13" i="16" s="1"/>
  <c r="R14" i="16" s="1"/>
  <c r="Q12" i="16"/>
  <c r="P12" i="16"/>
  <c r="P13" i="16" s="1"/>
  <c r="P14" i="16" s="1"/>
  <c r="O12" i="16"/>
  <c r="N12" i="16"/>
  <c r="N13" i="16" s="1"/>
  <c r="N14" i="16" s="1"/>
  <c r="M12" i="16"/>
  <c r="L12" i="16"/>
  <c r="L13" i="16" s="1"/>
  <c r="L14" i="16" s="1"/>
  <c r="K12" i="16"/>
  <c r="J12" i="16"/>
  <c r="J13" i="16" s="1"/>
  <c r="J14" i="16" s="1"/>
  <c r="I12" i="16"/>
  <c r="H12" i="16"/>
  <c r="H13" i="16" s="1"/>
  <c r="H14" i="16" s="1"/>
  <c r="G12" i="16"/>
  <c r="F12" i="16"/>
  <c r="F13" i="16" s="1"/>
  <c r="F14" i="16" s="1"/>
  <c r="E12" i="16"/>
  <c r="D12" i="16"/>
  <c r="D13" i="16" s="1"/>
  <c r="D14" i="16" s="1"/>
  <c r="C12" i="16"/>
  <c r="B12" i="16"/>
  <c r="B13" i="16" s="1"/>
  <c r="B14" i="16" s="1"/>
  <c r="A12" i="16"/>
  <c r="S9" i="16"/>
  <c r="Q9" i="16"/>
  <c r="O9" i="16"/>
  <c r="M9" i="16"/>
  <c r="K9" i="16"/>
  <c r="I9" i="16"/>
  <c r="G9" i="16"/>
  <c r="E9" i="16"/>
  <c r="C9" i="16"/>
  <c r="A9" i="16"/>
  <c r="S5" i="16"/>
  <c r="R5" i="16"/>
  <c r="R9" i="16" s="1"/>
  <c r="Q5" i="16"/>
  <c r="P5" i="16"/>
  <c r="P9" i="16" s="1"/>
  <c r="O5" i="16"/>
  <c r="N5" i="16"/>
  <c r="N9" i="16" s="1"/>
  <c r="M5" i="16"/>
  <c r="L5" i="16"/>
  <c r="L9" i="16" s="1"/>
  <c r="K5" i="16"/>
  <c r="J5" i="16"/>
  <c r="J9" i="16" s="1"/>
  <c r="I5" i="16"/>
  <c r="H5" i="16"/>
  <c r="H9" i="16" s="1"/>
  <c r="G5" i="16"/>
  <c r="F5" i="16"/>
  <c r="F9" i="16" s="1"/>
  <c r="E5" i="16"/>
  <c r="D5" i="16"/>
  <c r="D9" i="16" s="1"/>
  <c r="C5" i="16"/>
  <c r="B5" i="16"/>
  <c r="B9" i="16" s="1"/>
  <c r="A5" i="16"/>
  <c r="S13" i="15"/>
  <c r="S14" i="15" s="1"/>
  <c r="Q13" i="15"/>
  <c r="Q14" i="15" s="1"/>
  <c r="O13" i="15"/>
  <c r="O14" i="15" s="1"/>
  <c r="M13" i="15"/>
  <c r="M14" i="15" s="1"/>
  <c r="K13" i="15"/>
  <c r="K14" i="15" s="1"/>
  <c r="I13" i="15"/>
  <c r="I14" i="15" s="1"/>
  <c r="G13" i="15"/>
  <c r="G14" i="15" s="1"/>
  <c r="E13" i="15"/>
  <c r="E14" i="15" s="1"/>
  <c r="C13" i="15"/>
  <c r="C14" i="15" s="1"/>
  <c r="A13" i="15"/>
  <c r="A14" i="15" s="1"/>
  <c r="S12" i="15"/>
  <c r="R12" i="15"/>
  <c r="R13" i="15" s="1"/>
  <c r="R14" i="15" s="1"/>
  <c r="Q12" i="15"/>
  <c r="P12" i="15"/>
  <c r="P13" i="15" s="1"/>
  <c r="P14" i="15" s="1"/>
  <c r="O12" i="15"/>
  <c r="N12" i="15"/>
  <c r="N13" i="15" s="1"/>
  <c r="N14" i="15" s="1"/>
  <c r="M12" i="15"/>
  <c r="L12" i="15"/>
  <c r="L13" i="15" s="1"/>
  <c r="L14" i="15" s="1"/>
  <c r="K12" i="15"/>
  <c r="J12" i="15"/>
  <c r="J13" i="15" s="1"/>
  <c r="J14" i="15" s="1"/>
  <c r="I12" i="15"/>
  <c r="H12" i="15"/>
  <c r="H13" i="15" s="1"/>
  <c r="H14" i="15" s="1"/>
  <c r="G12" i="15"/>
  <c r="F12" i="15"/>
  <c r="F13" i="15" s="1"/>
  <c r="F14" i="15" s="1"/>
  <c r="E12" i="15"/>
  <c r="D12" i="15"/>
  <c r="D13" i="15" s="1"/>
  <c r="D14" i="15" s="1"/>
  <c r="C12" i="15"/>
  <c r="B12" i="15"/>
  <c r="B13" i="15" s="1"/>
  <c r="B14" i="15" s="1"/>
  <c r="A12" i="15"/>
  <c r="S9" i="15"/>
  <c r="Q9" i="15"/>
  <c r="O9" i="15"/>
  <c r="M9" i="15"/>
  <c r="K9" i="15"/>
  <c r="I9" i="15"/>
  <c r="G9" i="15"/>
  <c r="E9" i="15"/>
  <c r="C9" i="15"/>
  <c r="A9" i="15"/>
  <c r="S5" i="15"/>
  <c r="R5" i="15"/>
  <c r="R9" i="15" s="1"/>
  <c r="Q5" i="15"/>
  <c r="P5" i="15"/>
  <c r="P9" i="15" s="1"/>
  <c r="O5" i="15"/>
  <c r="N5" i="15"/>
  <c r="N9" i="15" s="1"/>
  <c r="M5" i="15"/>
  <c r="L5" i="15"/>
  <c r="L9" i="15" s="1"/>
  <c r="K5" i="15"/>
  <c r="J5" i="15"/>
  <c r="J9" i="15" s="1"/>
  <c r="I5" i="15"/>
  <c r="H5" i="15"/>
  <c r="H9" i="15" s="1"/>
  <c r="G5" i="15"/>
  <c r="F5" i="15"/>
  <c r="F9" i="15" s="1"/>
  <c r="E5" i="15"/>
  <c r="D5" i="15"/>
  <c r="D9" i="15" s="1"/>
  <c r="C5" i="15"/>
  <c r="B5" i="15"/>
  <c r="B9" i="15" s="1"/>
  <c r="A5" i="15"/>
  <c r="S13" i="19"/>
  <c r="S14" i="19" s="1"/>
  <c r="Q13" i="19"/>
  <c r="Q14" i="19" s="1"/>
  <c r="O13" i="19"/>
  <c r="O14" i="19" s="1"/>
  <c r="M13" i="19"/>
  <c r="M14" i="19" s="1"/>
  <c r="K13" i="19"/>
  <c r="K14" i="19" s="1"/>
  <c r="I13" i="19"/>
  <c r="I14" i="19" s="1"/>
  <c r="G13" i="19"/>
  <c r="G14" i="19" s="1"/>
  <c r="E13" i="19"/>
  <c r="E14" i="19" s="1"/>
  <c r="C13" i="19"/>
  <c r="C14" i="19" s="1"/>
  <c r="A13" i="19"/>
  <c r="A14" i="19" s="1"/>
  <c r="S12" i="19"/>
  <c r="R12" i="19"/>
  <c r="R13" i="19" s="1"/>
  <c r="R14" i="19" s="1"/>
  <c r="Q12" i="19"/>
  <c r="P12" i="19"/>
  <c r="P13" i="19" s="1"/>
  <c r="P14" i="19" s="1"/>
  <c r="O12" i="19"/>
  <c r="N12" i="19"/>
  <c r="N13" i="19" s="1"/>
  <c r="N14" i="19" s="1"/>
  <c r="M12" i="19"/>
  <c r="L12" i="19"/>
  <c r="L13" i="19" s="1"/>
  <c r="L14" i="19" s="1"/>
  <c r="K12" i="19"/>
  <c r="J12" i="19"/>
  <c r="J13" i="19" s="1"/>
  <c r="J14" i="19" s="1"/>
  <c r="I12" i="19"/>
  <c r="H12" i="19"/>
  <c r="H13" i="19" s="1"/>
  <c r="H14" i="19" s="1"/>
  <c r="G12" i="19"/>
  <c r="F12" i="19"/>
  <c r="F13" i="19" s="1"/>
  <c r="F14" i="19" s="1"/>
  <c r="E12" i="19"/>
  <c r="D12" i="19"/>
  <c r="D13" i="19" s="1"/>
  <c r="D14" i="19" s="1"/>
  <c r="C12" i="19"/>
  <c r="B12" i="19"/>
  <c r="B13" i="19" s="1"/>
  <c r="B14" i="19" s="1"/>
  <c r="A12" i="19"/>
  <c r="S9" i="19"/>
  <c r="Q9" i="19"/>
  <c r="O9" i="19"/>
  <c r="M9" i="19"/>
  <c r="K9" i="19"/>
  <c r="I9" i="19"/>
  <c r="G9" i="19"/>
  <c r="E9" i="19"/>
  <c r="C9" i="19"/>
  <c r="A9" i="19"/>
  <c r="S5" i="19"/>
  <c r="R5" i="19"/>
  <c r="R9" i="19" s="1"/>
  <c r="Q5" i="19"/>
  <c r="P5" i="19"/>
  <c r="P9" i="19" s="1"/>
  <c r="O5" i="19"/>
  <c r="N5" i="19"/>
  <c r="N9" i="19" s="1"/>
  <c r="M5" i="19"/>
  <c r="L5" i="19"/>
  <c r="L9" i="19" s="1"/>
  <c r="K5" i="19"/>
  <c r="J5" i="19"/>
  <c r="J9" i="19" s="1"/>
  <c r="I5" i="19"/>
  <c r="H5" i="19"/>
  <c r="H9" i="19" s="1"/>
  <c r="G5" i="19"/>
  <c r="F5" i="19"/>
  <c r="F9" i="19" s="1"/>
  <c r="E5" i="19"/>
  <c r="D5" i="19"/>
  <c r="D9" i="19" s="1"/>
  <c r="C5" i="19"/>
  <c r="B5" i="19"/>
  <c r="B9" i="19" s="1"/>
  <c r="A5" i="19"/>
  <c r="S13" i="22"/>
  <c r="S14" i="22" s="1"/>
  <c r="Q13" i="22"/>
  <c r="Q14" i="22" s="1"/>
  <c r="O13" i="22"/>
  <c r="O14" i="22" s="1"/>
  <c r="M13" i="22"/>
  <c r="M14" i="22" s="1"/>
  <c r="K13" i="22"/>
  <c r="K14" i="22" s="1"/>
  <c r="I13" i="22"/>
  <c r="I14" i="22" s="1"/>
  <c r="G13" i="22"/>
  <c r="G14" i="22" s="1"/>
  <c r="E13" i="22"/>
  <c r="E14" i="22" s="1"/>
  <c r="C13" i="22"/>
  <c r="C14" i="22" s="1"/>
  <c r="A13" i="22"/>
  <c r="A14" i="22" s="1"/>
  <c r="S12" i="22"/>
  <c r="R12" i="22"/>
  <c r="R13" i="22" s="1"/>
  <c r="R14" i="22" s="1"/>
  <c r="Q12" i="22"/>
  <c r="P12" i="22"/>
  <c r="P13" i="22" s="1"/>
  <c r="P14" i="22" s="1"/>
  <c r="O12" i="22"/>
  <c r="N12" i="22"/>
  <c r="N13" i="22" s="1"/>
  <c r="N14" i="22" s="1"/>
  <c r="M12" i="22"/>
  <c r="L12" i="22"/>
  <c r="L13" i="22" s="1"/>
  <c r="L14" i="22" s="1"/>
  <c r="K12" i="22"/>
  <c r="J12" i="22"/>
  <c r="J13" i="22" s="1"/>
  <c r="J14" i="22" s="1"/>
  <c r="I12" i="22"/>
  <c r="H12" i="22"/>
  <c r="H13" i="22" s="1"/>
  <c r="H14" i="22" s="1"/>
  <c r="G12" i="22"/>
  <c r="F12" i="22"/>
  <c r="F13" i="22" s="1"/>
  <c r="F14" i="22" s="1"/>
  <c r="E12" i="22"/>
  <c r="D12" i="22"/>
  <c r="D13" i="22" s="1"/>
  <c r="D14" i="22" s="1"/>
  <c r="C12" i="22"/>
  <c r="B12" i="22"/>
  <c r="B13" i="22" s="1"/>
  <c r="B14" i="22" s="1"/>
  <c r="A12" i="22"/>
  <c r="S9" i="22"/>
  <c r="Q9" i="22"/>
  <c r="O9" i="22"/>
  <c r="M9" i="22"/>
  <c r="K9" i="22"/>
  <c r="I9" i="22"/>
  <c r="G9" i="22"/>
  <c r="E9" i="22"/>
  <c r="C9" i="22"/>
  <c r="A9" i="22"/>
  <c r="S5" i="22"/>
  <c r="R5" i="22"/>
  <c r="R9" i="22" s="1"/>
  <c r="Q5" i="22"/>
  <c r="P5" i="22"/>
  <c r="P9" i="22" s="1"/>
  <c r="O5" i="22"/>
  <c r="N5" i="22"/>
  <c r="N9" i="22" s="1"/>
  <c r="M5" i="22"/>
  <c r="L5" i="22"/>
  <c r="L9" i="22" s="1"/>
  <c r="K5" i="22"/>
  <c r="J5" i="22"/>
  <c r="J9" i="22" s="1"/>
  <c r="I5" i="22"/>
  <c r="H5" i="22"/>
  <c r="H9" i="22" s="1"/>
  <c r="G5" i="22"/>
  <c r="F5" i="22"/>
  <c r="F9" i="22" s="1"/>
  <c r="E5" i="22"/>
  <c r="D5" i="22"/>
  <c r="D9" i="22" s="1"/>
  <c r="C5" i="22"/>
  <c r="B5" i="22"/>
  <c r="B9" i="22" s="1"/>
  <c r="A5" i="22"/>
  <c r="S13" i="21"/>
  <c r="S14" i="21" s="1"/>
  <c r="Q13" i="21"/>
  <c r="Q14" i="21" s="1"/>
  <c r="O13" i="21"/>
  <c r="O14" i="21" s="1"/>
  <c r="M13" i="21"/>
  <c r="M14" i="21" s="1"/>
  <c r="K13" i="21"/>
  <c r="K14" i="21" s="1"/>
  <c r="I13" i="21"/>
  <c r="I14" i="21" s="1"/>
  <c r="G13" i="21"/>
  <c r="G14" i="21" s="1"/>
  <c r="E13" i="21"/>
  <c r="E14" i="21" s="1"/>
  <c r="C13" i="21"/>
  <c r="C14" i="21" s="1"/>
  <c r="A13" i="21"/>
  <c r="A14" i="21" s="1"/>
  <c r="S12" i="21"/>
  <c r="R12" i="21"/>
  <c r="R13" i="21" s="1"/>
  <c r="R14" i="21" s="1"/>
  <c r="Q12" i="21"/>
  <c r="P12" i="21"/>
  <c r="P13" i="21" s="1"/>
  <c r="P14" i="21" s="1"/>
  <c r="O12" i="21"/>
  <c r="N12" i="21"/>
  <c r="N13" i="21" s="1"/>
  <c r="N14" i="21" s="1"/>
  <c r="M12" i="21"/>
  <c r="L12" i="21"/>
  <c r="L13" i="21" s="1"/>
  <c r="L14" i="21" s="1"/>
  <c r="K12" i="21"/>
  <c r="J12" i="21"/>
  <c r="J13" i="21" s="1"/>
  <c r="J14" i="21" s="1"/>
  <c r="I12" i="21"/>
  <c r="H12" i="21"/>
  <c r="H13" i="21" s="1"/>
  <c r="H14" i="21" s="1"/>
  <c r="G12" i="21"/>
  <c r="F12" i="21"/>
  <c r="F13" i="21" s="1"/>
  <c r="F14" i="21" s="1"/>
  <c r="E12" i="21"/>
  <c r="D12" i="21"/>
  <c r="D13" i="21" s="1"/>
  <c r="D14" i="21" s="1"/>
  <c r="C12" i="21"/>
  <c r="B12" i="21"/>
  <c r="B13" i="21" s="1"/>
  <c r="B14" i="21" s="1"/>
  <c r="A12" i="21"/>
  <c r="S9" i="21"/>
  <c r="Q9" i="21"/>
  <c r="O9" i="21"/>
  <c r="M9" i="21"/>
  <c r="K9" i="21"/>
  <c r="I9" i="21"/>
  <c r="G9" i="21"/>
  <c r="E9" i="21"/>
  <c r="C9" i="21"/>
  <c r="A9" i="21"/>
  <c r="S5" i="21"/>
  <c r="R5" i="21"/>
  <c r="R9" i="21" s="1"/>
  <c r="Q5" i="21"/>
  <c r="P5" i="21"/>
  <c r="P9" i="21" s="1"/>
  <c r="O5" i="21"/>
  <c r="N5" i="21"/>
  <c r="N9" i="21" s="1"/>
  <c r="M5" i="21"/>
  <c r="L5" i="21"/>
  <c r="L9" i="21" s="1"/>
  <c r="K5" i="21"/>
  <c r="J5" i="21"/>
  <c r="J9" i="21" s="1"/>
  <c r="I5" i="21"/>
  <c r="H5" i="21"/>
  <c r="H9" i="21" s="1"/>
  <c r="G5" i="21"/>
  <c r="F5" i="21"/>
  <c r="F9" i="21" s="1"/>
  <c r="E5" i="21"/>
  <c r="D5" i="21"/>
  <c r="D9" i="21" s="1"/>
  <c r="C5" i="21"/>
  <c r="B5" i="21"/>
  <c r="B9" i="21" s="1"/>
  <c r="A5" i="21"/>
  <c r="S13" i="7"/>
  <c r="S14" i="7" s="1"/>
  <c r="Q13" i="7"/>
  <c r="Q14" i="7" s="1"/>
  <c r="O13" i="7"/>
  <c r="O14" i="7" s="1"/>
  <c r="M13" i="7"/>
  <c r="M14" i="7" s="1"/>
  <c r="K13" i="7"/>
  <c r="K14" i="7" s="1"/>
  <c r="I13" i="7"/>
  <c r="I14" i="7" s="1"/>
  <c r="G13" i="7"/>
  <c r="G14" i="7" s="1"/>
  <c r="E13" i="7"/>
  <c r="E14" i="7" s="1"/>
  <c r="C13" i="7"/>
  <c r="C14" i="7" s="1"/>
  <c r="A13" i="7"/>
  <c r="A14" i="7" s="1"/>
  <c r="S12" i="7"/>
  <c r="R12" i="7"/>
  <c r="R13" i="7" s="1"/>
  <c r="R14" i="7" s="1"/>
  <c r="Q12" i="7"/>
  <c r="P12" i="7"/>
  <c r="P13" i="7" s="1"/>
  <c r="P14" i="7" s="1"/>
  <c r="O12" i="7"/>
  <c r="N12" i="7"/>
  <c r="N13" i="7" s="1"/>
  <c r="N14" i="7" s="1"/>
  <c r="M12" i="7"/>
  <c r="L12" i="7"/>
  <c r="L13" i="7" s="1"/>
  <c r="L14" i="7" s="1"/>
  <c r="K12" i="7"/>
  <c r="J12" i="7"/>
  <c r="J13" i="7" s="1"/>
  <c r="J14" i="7" s="1"/>
  <c r="I12" i="7"/>
  <c r="H12" i="7"/>
  <c r="H13" i="7" s="1"/>
  <c r="H14" i="7" s="1"/>
  <c r="G12" i="7"/>
  <c r="F12" i="7"/>
  <c r="F13" i="7" s="1"/>
  <c r="F14" i="7" s="1"/>
  <c r="E12" i="7"/>
  <c r="D12" i="7"/>
  <c r="D13" i="7" s="1"/>
  <c r="D14" i="7" s="1"/>
  <c r="C12" i="7"/>
  <c r="B12" i="7"/>
  <c r="B13" i="7" s="1"/>
  <c r="B14" i="7" s="1"/>
  <c r="A12" i="7"/>
  <c r="S9" i="7"/>
  <c r="Q9" i="7"/>
  <c r="O9" i="7"/>
  <c r="M9" i="7"/>
  <c r="K9" i="7"/>
  <c r="I9" i="7"/>
  <c r="G9" i="7"/>
  <c r="E9" i="7"/>
  <c r="C9" i="7"/>
  <c r="A9" i="7"/>
  <c r="S5" i="7"/>
  <c r="R5" i="7"/>
  <c r="R9" i="7" s="1"/>
  <c r="Q5" i="7"/>
  <c r="P5" i="7"/>
  <c r="P9" i="7" s="1"/>
  <c r="O5" i="7"/>
  <c r="N5" i="7"/>
  <c r="N9" i="7" s="1"/>
  <c r="M5" i="7"/>
  <c r="L5" i="7"/>
  <c r="L9" i="7" s="1"/>
  <c r="K5" i="7"/>
  <c r="J5" i="7"/>
  <c r="J9" i="7" s="1"/>
  <c r="I5" i="7"/>
  <c r="H5" i="7"/>
  <c r="H9" i="7" s="1"/>
  <c r="G5" i="7"/>
  <c r="F5" i="7"/>
  <c r="F9" i="7" s="1"/>
  <c r="E5" i="7"/>
  <c r="D5" i="7"/>
  <c r="D9" i="7" s="1"/>
  <c r="C5" i="7"/>
  <c r="B5" i="7"/>
  <c r="B9" i="7" s="1"/>
  <c r="A5" i="7"/>
  <c r="S12" i="8"/>
  <c r="S13" i="8" s="1"/>
  <c r="R12" i="8"/>
  <c r="R13" i="8" s="1"/>
  <c r="R14" i="8" s="1"/>
  <c r="Q12" i="8"/>
  <c r="Q13" i="8" s="1"/>
  <c r="P12" i="8"/>
  <c r="P13" i="8" s="1"/>
  <c r="P14" i="8" s="1"/>
  <c r="O12" i="8"/>
  <c r="O13" i="8" s="1"/>
  <c r="N12" i="8"/>
  <c r="N13" i="8" s="1"/>
  <c r="N14" i="8" s="1"/>
  <c r="M12" i="8"/>
  <c r="M13" i="8" s="1"/>
  <c r="L12" i="8"/>
  <c r="L13" i="8" s="1"/>
  <c r="L14" i="8" s="1"/>
  <c r="K12" i="8"/>
  <c r="K13" i="8" s="1"/>
  <c r="J12" i="8"/>
  <c r="J13" i="8" s="1"/>
  <c r="J14" i="8" s="1"/>
  <c r="I12" i="8"/>
  <c r="I13" i="8" s="1"/>
  <c r="H12" i="8"/>
  <c r="H13" i="8" s="1"/>
  <c r="H14" i="8" s="1"/>
  <c r="G12" i="8"/>
  <c r="G13" i="8" s="1"/>
  <c r="F12" i="8"/>
  <c r="F13" i="8" s="1"/>
  <c r="F14" i="8" s="1"/>
  <c r="E12" i="8"/>
  <c r="E13" i="8" s="1"/>
  <c r="D12" i="8"/>
  <c r="D13" i="8" s="1"/>
  <c r="D14" i="8" s="1"/>
  <c r="C12" i="8"/>
  <c r="C13" i="8" s="1"/>
  <c r="B12" i="8"/>
  <c r="B13" i="8" s="1"/>
  <c r="B14" i="8" s="1"/>
  <c r="A12" i="8"/>
  <c r="A13" i="8" s="1"/>
  <c r="S5" i="8"/>
  <c r="S9" i="8" s="1"/>
  <c r="R5" i="8"/>
  <c r="R9" i="8" s="1"/>
  <c r="Q5" i="8"/>
  <c r="Q9" i="8" s="1"/>
  <c r="P5" i="8"/>
  <c r="P9" i="8" s="1"/>
  <c r="O5" i="8"/>
  <c r="O9" i="8" s="1"/>
  <c r="N5" i="8"/>
  <c r="N9" i="8" s="1"/>
  <c r="M5" i="8"/>
  <c r="M9" i="8" s="1"/>
  <c r="L5" i="8"/>
  <c r="L9" i="8" s="1"/>
  <c r="K5" i="8"/>
  <c r="K9" i="8" s="1"/>
  <c r="J5" i="8"/>
  <c r="J9" i="8" s="1"/>
  <c r="I5" i="8"/>
  <c r="I9" i="8" s="1"/>
  <c r="H5" i="8"/>
  <c r="H9" i="8" s="1"/>
  <c r="G5" i="8"/>
  <c r="G9" i="8" s="1"/>
  <c r="F5" i="8"/>
  <c r="F9" i="8" s="1"/>
  <c r="E5" i="8"/>
  <c r="E9" i="8" s="1"/>
  <c r="D5" i="8"/>
  <c r="D9" i="8" s="1"/>
  <c r="C5" i="8"/>
  <c r="C9" i="8" s="1"/>
  <c r="B5" i="8"/>
  <c r="B9" i="8" s="1"/>
  <c r="A5" i="8"/>
  <c r="A9" i="8" s="1"/>
  <c r="S13" i="6"/>
  <c r="S14" i="6" s="1"/>
  <c r="Q13" i="6"/>
  <c r="Q14" i="6" s="1"/>
  <c r="O13" i="6"/>
  <c r="O14" i="6" s="1"/>
  <c r="M13" i="6"/>
  <c r="M14" i="6" s="1"/>
  <c r="K13" i="6"/>
  <c r="K14" i="6" s="1"/>
  <c r="I13" i="6"/>
  <c r="I14" i="6" s="1"/>
  <c r="G13" i="6"/>
  <c r="G14" i="6" s="1"/>
  <c r="E13" i="6"/>
  <c r="E14" i="6" s="1"/>
  <c r="C13" i="6"/>
  <c r="C14" i="6" s="1"/>
  <c r="A13" i="6"/>
  <c r="A14" i="6" s="1"/>
  <c r="S12" i="6"/>
  <c r="R12" i="6"/>
  <c r="R13" i="6" s="1"/>
  <c r="R14" i="6" s="1"/>
  <c r="Q12" i="6"/>
  <c r="P12" i="6"/>
  <c r="P13" i="6" s="1"/>
  <c r="P14" i="6" s="1"/>
  <c r="O12" i="6"/>
  <c r="N12" i="6"/>
  <c r="N13" i="6" s="1"/>
  <c r="N14" i="6" s="1"/>
  <c r="M12" i="6"/>
  <c r="L12" i="6"/>
  <c r="L13" i="6" s="1"/>
  <c r="L14" i="6" s="1"/>
  <c r="K12" i="6"/>
  <c r="J12" i="6"/>
  <c r="J13" i="6" s="1"/>
  <c r="J14" i="6" s="1"/>
  <c r="I12" i="6"/>
  <c r="H12" i="6"/>
  <c r="H13" i="6" s="1"/>
  <c r="H14" i="6" s="1"/>
  <c r="G12" i="6"/>
  <c r="F12" i="6"/>
  <c r="F13" i="6" s="1"/>
  <c r="F14" i="6" s="1"/>
  <c r="E12" i="6"/>
  <c r="D12" i="6"/>
  <c r="D13" i="6" s="1"/>
  <c r="D14" i="6" s="1"/>
  <c r="C12" i="6"/>
  <c r="B12" i="6"/>
  <c r="B13" i="6" s="1"/>
  <c r="B14" i="6" s="1"/>
  <c r="A12" i="6"/>
  <c r="S9" i="6"/>
  <c r="Q9" i="6"/>
  <c r="O9" i="6"/>
  <c r="M9" i="6"/>
  <c r="K9" i="6"/>
  <c r="I9" i="6"/>
  <c r="G9" i="6"/>
  <c r="E9" i="6"/>
  <c r="C9" i="6"/>
  <c r="A9" i="6"/>
  <c r="S5" i="6"/>
  <c r="R5" i="6"/>
  <c r="R9" i="6" s="1"/>
  <c r="Q5" i="6"/>
  <c r="P5" i="6"/>
  <c r="P9" i="6" s="1"/>
  <c r="O5" i="6"/>
  <c r="N5" i="6"/>
  <c r="N9" i="6" s="1"/>
  <c r="M5" i="6"/>
  <c r="L5" i="6"/>
  <c r="L9" i="6" s="1"/>
  <c r="K5" i="6"/>
  <c r="J5" i="6"/>
  <c r="J9" i="6" s="1"/>
  <c r="I5" i="6"/>
  <c r="H5" i="6"/>
  <c r="H9" i="6" s="1"/>
  <c r="G5" i="6"/>
  <c r="F5" i="6"/>
  <c r="F9" i="6" s="1"/>
  <c r="E5" i="6"/>
  <c r="D5" i="6"/>
  <c r="D9" i="6" s="1"/>
  <c r="C5" i="6"/>
  <c r="B5" i="6"/>
  <c r="B9" i="6" s="1"/>
  <c r="A5" i="6"/>
  <c r="S13" i="5"/>
  <c r="S14" i="5" s="1"/>
  <c r="Q13" i="5"/>
  <c r="Q14" i="5" s="1"/>
  <c r="O13" i="5"/>
  <c r="O14" i="5" s="1"/>
  <c r="M13" i="5"/>
  <c r="M14" i="5" s="1"/>
  <c r="K13" i="5"/>
  <c r="K14" i="5" s="1"/>
  <c r="I13" i="5"/>
  <c r="I14" i="5" s="1"/>
  <c r="G13" i="5"/>
  <c r="G14" i="5" s="1"/>
  <c r="E13" i="5"/>
  <c r="E14" i="5" s="1"/>
  <c r="C13" i="5"/>
  <c r="C14" i="5" s="1"/>
  <c r="A13" i="5"/>
  <c r="A14" i="5" s="1"/>
  <c r="S12" i="5"/>
  <c r="R12" i="5"/>
  <c r="R13" i="5" s="1"/>
  <c r="Q12" i="5"/>
  <c r="P12" i="5"/>
  <c r="P13" i="5" s="1"/>
  <c r="P14" i="5" s="1"/>
  <c r="O12" i="5"/>
  <c r="N12" i="5"/>
  <c r="N13" i="5" s="1"/>
  <c r="N14" i="5" s="1"/>
  <c r="M12" i="5"/>
  <c r="L12" i="5"/>
  <c r="L13" i="5" s="1"/>
  <c r="L14" i="5" s="1"/>
  <c r="K12" i="5"/>
  <c r="J12" i="5"/>
  <c r="J13" i="5" s="1"/>
  <c r="J14" i="5" s="1"/>
  <c r="I12" i="5"/>
  <c r="H12" i="5"/>
  <c r="H13" i="5" s="1"/>
  <c r="H14" i="5" s="1"/>
  <c r="G12" i="5"/>
  <c r="F12" i="5"/>
  <c r="F13" i="5" s="1"/>
  <c r="F14" i="5" s="1"/>
  <c r="E12" i="5"/>
  <c r="D12" i="5"/>
  <c r="D13" i="5" s="1"/>
  <c r="D14" i="5" s="1"/>
  <c r="C12" i="5"/>
  <c r="B12" i="5"/>
  <c r="B13" i="5" s="1"/>
  <c r="B14" i="5" s="1"/>
  <c r="A12" i="5"/>
  <c r="S9" i="5"/>
  <c r="Q9" i="5"/>
  <c r="O9" i="5"/>
  <c r="M9" i="5"/>
  <c r="K9" i="5"/>
  <c r="I9" i="5"/>
  <c r="G9" i="5"/>
  <c r="E9" i="5"/>
  <c r="C9" i="5"/>
  <c r="A9" i="5"/>
  <c r="S5" i="5"/>
  <c r="R5" i="5"/>
  <c r="R9" i="5" s="1"/>
  <c r="Q5" i="5"/>
  <c r="P5" i="5"/>
  <c r="P9" i="5" s="1"/>
  <c r="O5" i="5"/>
  <c r="N5" i="5"/>
  <c r="N9" i="5" s="1"/>
  <c r="M5" i="5"/>
  <c r="L5" i="5"/>
  <c r="L9" i="5" s="1"/>
  <c r="K5" i="5"/>
  <c r="J5" i="5"/>
  <c r="J9" i="5" s="1"/>
  <c r="I5" i="5"/>
  <c r="H5" i="5"/>
  <c r="H9" i="5" s="1"/>
  <c r="G5" i="5"/>
  <c r="F5" i="5"/>
  <c r="F9" i="5" s="1"/>
  <c r="E5" i="5"/>
  <c r="D5" i="5"/>
  <c r="D9" i="5" s="1"/>
  <c r="C5" i="5"/>
  <c r="B5" i="5"/>
  <c r="B9" i="5" s="1"/>
  <c r="A5" i="5"/>
  <c r="S13" i="14"/>
  <c r="S14" i="14" s="1"/>
  <c r="Q13" i="14"/>
  <c r="Q14" i="14" s="1"/>
  <c r="O13" i="14"/>
  <c r="O14" i="14" s="1"/>
  <c r="M13" i="14"/>
  <c r="M14" i="14" s="1"/>
  <c r="K13" i="14"/>
  <c r="K14" i="14" s="1"/>
  <c r="I13" i="14"/>
  <c r="I14" i="14" s="1"/>
  <c r="G13" i="14"/>
  <c r="G14" i="14" s="1"/>
  <c r="E13" i="14"/>
  <c r="E14" i="14" s="1"/>
  <c r="C13" i="14"/>
  <c r="C14" i="14" s="1"/>
  <c r="A13" i="14"/>
  <c r="A14" i="14" s="1"/>
  <c r="S12" i="14"/>
  <c r="R12" i="14"/>
  <c r="R13" i="14" s="1"/>
  <c r="R14" i="14" s="1"/>
  <c r="Q12" i="14"/>
  <c r="P12" i="14"/>
  <c r="P13" i="14" s="1"/>
  <c r="P14" i="14" s="1"/>
  <c r="O12" i="14"/>
  <c r="N12" i="14"/>
  <c r="N13" i="14" s="1"/>
  <c r="N14" i="14" s="1"/>
  <c r="M12" i="14"/>
  <c r="L12" i="14"/>
  <c r="L13" i="14" s="1"/>
  <c r="L14" i="14" s="1"/>
  <c r="K12" i="14"/>
  <c r="J12" i="14"/>
  <c r="J13" i="14" s="1"/>
  <c r="J14" i="14" s="1"/>
  <c r="I12" i="14"/>
  <c r="H12" i="14"/>
  <c r="H13" i="14" s="1"/>
  <c r="H14" i="14" s="1"/>
  <c r="G12" i="14"/>
  <c r="F12" i="14"/>
  <c r="F13" i="14" s="1"/>
  <c r="F14" i="14" s="1"/>
  <c r="E12" i="14"/>
  <c r="D12" i="14"/>
  <c r="D13" i="14" s="1"/>
  <c r="D14" i="14" s="1"/>
  <c r="C12" i="14"/>
  <c r="B12" i="14"/>
  <c r="B13" i="14" s="1"/>
  <c r="B14" i="14" s="1"/>
  <c r="A12" i="14"/>
  <c r="S9" i="14"/>
  <c r="Q9" i="14"/>
  <c r="O9" i="14"/>
  <c r="M9" i="14"/>
  <c r="K9" i="14"/>
  <c r="I9" i="14"/>
  <c r="G9" i="14"/>
  <c r="E9" i="14"/>
  <c r="C9" i="14"/>
  <c r="A9" i="14"/>
  <c r="S5" i="14"/>
  <c r="R5" i="14"/>
  <c r="R9" i="14" s="1"/>
  <c r="Q5" i="14"/>
  <c r="P5" i="14"/>
  <c r="P9" i="14" s="1"/>
  <c r="O5" i="14"/>
  <c r="N5" i="14"/>
  <c r="N9" i="14" s="1"/>
  <c r="M5" i="14"/>
  <c r="L5" i="14"/>
  <c r="L9" i="14" s="1"/>
  <c r="K5" i="14"/>
  <c r="J5" i="14"/>
  <c r="J9" i="14" s="1"/>
  <c r="I5" i="14"/>
  <c r="H5" i="14"/>
  <c r="H9" i="14" s="1"/>
  <c r="G5" i="14"/>
  <c r="F5" i="14"/>
  <c r="F9" i="14" s="1"/>
  <c r="E5" i="14"/>
  <c r="D5" i="14"/>
  <c r="D9" i="14" s="1"/>
  <c r="C5" i="14"/>
  <c r="B5" i="14"/>
  <c r="B9" i="14" s="1"/>
  <c r="A5" i="14"/>
  <c r="S13" i="12"/>
  <c r="S14" i="12" s="1"/>
  <c r="Q13" i="12"/>
  <c r="Q14" i="12" s="1"/>
  <c r="O13" i="12"/>
  <c r="O14" i="12" s="1"/>
  <c r="M13" i="12"/>
  <c r="M14" i="12" s="1"/>
  <c r="K13" i="12"/>
  <c r="K14" i="12" s="1"/>
  <c r="I13" i="12"/>
  <c r="I14" i="12" s="1"/>
  <c r="G13" i="12"/>
  <c r="G14" i="12" s="1"/>
  <c r="E13" i="12"/>
  <c r="E14" i="12" s="1"/>
  <c r="C13" i="12"/>
  <c r="C14" i="12" s="1"/>
  <c r="A13" i="12"/>
  <c r="A14" i="12" s="1"/>
  <c r="S12" i="12"/>
  <c r="R12" i="12"/>
  <c r="R13" i="12" s="1"/>
  <c r="R14" i="12" s="1"/>
  <c r="Q12" i="12"/>
  <c r="P12" i="12"/>
  <c r="P13" i="12" s="1"/>
  <c r="P14" i="12" s="1"/>
  <c r="O12" i="12"/>
  <c r="N12" i="12"/>
  <c r="N13" i="12" s="1"/>
  <c r="N14" i="12" s="1"/>
  <c r="M12" i="12"/>
  <c r="L12" i="12"/>
  <c r="L13" i="12" s="1"/>
  <c r="L14" i="12" s="1"/>
  <c r="K12" i="12"/>
  <c r="J12" i="12"/>
  <c r="J13" i="12" s="1"/>
  <c r="J14" i="12" s="1"/>
  <c r="I12" i="12"/>
  <c r="H12" i="12"/>
  <c r="H13" i="12" s="1"/>
  <c r="H14" i="12" s="1"/>
  <c r="G12" i="12"/>
  <c r="F12" i="12"/>
  <c r="F13" i="12" s="1"/>
  <c r="F14" i="12" s="1"/>
  <c r="E12" i="12"/>
  <c r="D12" i="12"/>
  <c r="D13" i="12" s="1"/>
  <c r="D14" i="12" s="1"/>
  <c r="C12" i="12"/>
  <c r="B12" i="12"/>
  <c r="B13" i="12" s="1"/>
  <c r="B14" i="12" s="1"/>
  <c r="A12" i="12"/>
  <c r="S9" i="12"/>
  <c r="Q9" i="12"/>
  <c r="O9" i="12"/>
  <c r="M9" i="12"/>
  <c r="K9" i="12"/>
  <c r="I9" i="12"/>
  <c r="G9" i="12"/>
  <c r="E9" i="12"/>
  <c r="C9" i="12"/>
  <c r="A9" i="12"/>
  <c r="S5" i="12"/>
  <c r="R5" i="12"/>
  <c r="R9" i="12" s="1"/>
  <c r="Q5" i="12"/>
  <c r="P5" i="12"/>
  <c r="P9" i="12" s="1"/>
  <c r="O5" i="12"/>
  <c r="N5" i="12"/>
  <c r="N9" i="12" s="1"/>
  <c r="M5" i="12"/>
  <c r="L5" i="12"/>
  <c r="L9" i="12" s="1"/>
  <c r="K5" i="12"/>
  <c r="J5" i="12"/>
  <c r="J9" i="12" s="1"/>
  <c r="I5" i="12"/>
  <c r="H5" i="12"/>
  <c r="H9" i="12" s="1"/>
  <c r="G5" i="12"/>
  <c r="F5" i="12"/>
  <c r="F9" i="12" s="1"/>
  <c r="E5" i="12"/>
  <c r="D5" i="12"/>
  <c r="D9" i="12" s="1"/>
  <c r="C5" i="12"/>
  <c r="B5" i="12"/>
  <c r="B9" i="12" s="1"/>
  <c r="A5" i="12"/>
  <c r="S13" i="11"/>
  <c r="S14" i="11" s="1"/>
  <c r="Q13" i="11"/>
  <c r="Q14" i="11" s="1"/>
  <c r="O13" i="11"/>
  <c r="O14" i="11" s="1"/>
  <c r="M13" i="11"/>
  <c r="M14" i="11" s="1"/>
  <c r="K13" i="11"/>
  <c r="K14" i="11" s="1"/>
  <c r="I13" i="11"/>
  <c r="I14" i="11" s="1"/>
  <c r="G13" i="11"/>
  <c r="G14" i="11" s="1"/>
  <c r="E13" i="11"/>
  <c r="E14" i="11" s="1"/>
  <c r="C13" i="11"/>
  <c r="C14" i="11" s="1"/>
  <c r="A13" i="11"/>
  <c r="A14" i="11" s="1"/>
  <c r="S12" i="11"/>
  <c r="R12" i="11"/>
  <c r="R13" i="11" s="1"/>
  <c r="R14" i="11" s="1"/>
  <c r="Q12" i="11"/>
  <c r="P12" i="11"/>
  <c r="P13" i="11" s="1"/>
  <c r="P14" i="11" s="1"/>
  <c r="O12" i="11"/>
  <c r="N12" i="11"/>
  <c r="N13" i="11" s="1"/>
  <c r="N14" i="11" s="1"/>
  <c r="M12" i="11"/>
  <c r="L12" i="11"/>
  <c r="L13" i="11" s="1"/>
  <c r="L14" i="11" s="1"/>
  <c r="K12" i="11"/>
  <c r="J12" i="11"/>
  <c r="J13" i="11" s="1"/>
  <c r="J14" i="11" s="1"/>
  <c r="I12" i="11"/>
  <c r="H12" i="11"/>
  <c r="H13" i="11" s="1"/>
  <c r="H14" i="11" s="1"/>
  <c r="G12" i="11"/>
  <c r="F12" i="11"/>
  <c r="F13" i="11" s="1"/>
  <c r="F14" i="11" s="1"/>
  <c r="E12" i="11"/>
  <c r="D12" i="11"/>
  <c r="D13" i="11" s="1"/>
  <c r="D14" i="11" s="1"/>
  <c r="C12" i="11"/>
  <c r="B12" i="11"/>
  <c r="B13" i="11" s="1"/>
  <c r="B14" i="11" s="1"/>
  <c r="A12" i="11"/>
  <c r="S9" i="11"/>
  <c r="Q9" i="11"/>
  <c r="O9" i="11"/>
  <c r="M9" i="11"/>
  <c r="K9" i="11"/>
  <c r="I9" i="11"/>
  <c r="G9" i="11"/>
  <c r="E9" i="11"/>
  <c r="C9" i="11"/>
  <c r="A9" i="11"/>
  <c r="S5" i="11"/>
  <c r="R5" i="11"/>
  <c r="R9" i="11" s="1"/>
  <c r="Q5" i="11"/>
  <c r="P5" i="11"/>
  <c r="P9" i="11" s="1"/>
  <c r="O5" i="11"/>
  <c r="N5" i="11"/>
  <c r="N9" i="11" s="1"/>
  <c r="M5" i="11"/>
  <c r="L5" i="11"/>
  <c r="L9" i="11" s="1"/>
  <c r="K5" i="11"/>
  <c r="J5" i="11"/>
  <c r="J9" i="11" s="1"/>
  <c r="I5" i="11"/>
  <c r="H5" i="11"/>
  <c r="H9" i="11" s="1"/>
  <c r="G5" i="11"/>
  <c r="F5" i="11"/>
  <c r="F9" i="11" s="1"/>
  <c r="E5" i="11"/>
  <c r="D5" i="11"/>
  <c r="D9" i="11" s="1"/>
  <c r="C5" i="11"/>
  <c r="B5" i="11"/>
  <c r="B9" i="11" s="1"/>
  <c r="A5" i="11"/>
  <c r="S12" i="4"/>
  <c r="S13" i="4" s="1"/>
  <c r="R12" i="4"/>
  <c r="R13" i="4" s="1"/>
  <c r="Q12" i="4"/>
  <c r="Q13" i="4" s="1"/>
  <c r="P12" i="4"/>
  <c r="P13" i="4" s="1"/>
  <c r="O12" i="4"/>
  <c r="O13" i="4" s="1"/>
  <c r="N12" i="4"/>
  <c r="N13" i="4" s="1"/>
  <c r="M12" i="4"/>
  <c r="M13" i="4" s="1"/>
  <c r="L12" i="4"/>
  <c r="L13" i="4" s="1"/>
  <c r="K12" i="4"/>
  <c r="K13" i="4" s="1"/>
  <c r="J12" i="4"/>
  <c r="J13" i="4" s="1"/>
  <c r="I12" i="4"/>
  <c r="I13" i="4" s="1"/>
  <c r="H12" i="4"/>
  <c r="H13" i="4" s="1"/>
  <c r="G12" i="4"/>
  <c r="G13" i="4" s="1"/>
  <c r="F12" i="4"/>
  <c r="F13" i="4" s="1"/>
  <c r="E12" i="4"/>
  <c r="E13" i="4" s="1"/>
  <c r="D12" i="4"/>
  <c r="D13" i="4" s="1"/>
  <c r="C12" i="4"/>
  <c r="C13" i="4" s="1"/>
  <c r="B12" i="4"/>
  <c r="B13" i="4" s="1"/>
  <c r="A12" i="4"/>
  <c r="A13" i="4" s="1"/>
  <c r="S5" i="4"/>
  <c r="S9" i="4" s="1"/>
  <c r="R5" i="4"/>
  <c r="R9" i="4" s="1"/>
  <c r="Q5" i="4"/>
  <c r="Q9" i="4" s="1"/>
  <c r="P5" i="4"/>
  <c r="P9" i="4" s="1"/>
  <c r="O5" i="4"/>
  <c r="O9" i="4" s="1"/>
  <c r="N5" i="4"/>
  <c r="N9" i="4" s="1"/>
  <c r="M5" i="4"/>
  <c r="M9" i="4" s="1"/>
  <c r="L5" i="4"/>
  <c r="L9" i="4" s="1"/>
  <c r="K5" i="4"/>
  <c r="K9" i="4" s="1"/>
  <c r="J5" i="4"/>
  <c r="J9" i="4" s="1"/>
  <c r="I5" i="4"/>
  <c r="I9" i="4" s="1"/>
  <c r="H5" i="4"/>
  <c r="H9" i="4" s="1"/>
  <c r="G5" i="4"/>
  <c r="G9" i="4" s="1"/>
  <c r="F5" i="4"/>
  <c r="F9" i="4" s="1"/>
  <c r="E5" i="4"/>
  <c r="E9" i="4" s="1"/>
  <c r="D5" i="4"/>
  <c r="D9" i="4" s="1"/>
  <c r="C5" i="4"/>
  <c r="C9" i="4" s="1"/>
  <c r="B5" i="4"/>
  <c r="B9" i="4" s="1"/>
  <c r="A5" i="4"/>
  <c r="A9" i="4" s="1"/>
  <c r="S13" i="9"/>
  <c r="S14" i="9" s="1"/>
  <c r="Q13" i="9"/>
  <c r="Q14" i="9" s="1"/>
  <c r="O13" i="9"/>
  <c r="O14" i="9" s="1"/>
  <c r="M13" i="9"/>
  <c r="M14" i="9" s="1"/>
  <c r="K13" i="9"/>
  <c r="K14" i="9" s="1"/>
  <c r="I13" i="9"/>
  <c r="I14" i="9" s="1"/>
  <c r="G13" i="9"/>
  <c r="G14" i="9" s="1"/>
  <c r="E13" i="9"/>
  <c r="E14" i="9" s="1"/>
  <c r="C13" i="9"/>
  <c r="C14" i="9" s="1"/>
  <c r="A13" i="9"/>
  <c r="A14" i="9" s="1"/>
  <c r="S12" i="9"/>
  <c r="R12" i="9"/>
  <c r="R13" i="9" s="1"/>
  <c r="R14" i="9" s="1"/>
  <c r="Q12" i="9"/>
  <c r="P12" i="9"/>
  <c r="P13" i="9" s="1"/>
  <c r="P14" i="9" s="1"/>
  <c r="O12" i="9"/>
  <c r="N12" i="9"/>
  <c r="N13" i="9" s="1"/>
  <c r="N14" i="9" s="1"/>
  <c r="M12" i="9"/>
  <c r="L12" i="9"/>
  <c r="L13" i="9" s="1"/>
  <c r="L14" i="9" s="1"/>
  <c r="K12" i="9"/>
  <c r="J12" i="9"/>
  <c r="J13" i="9" s="1"/>
  <c r="J14" i="9" s="1"/>
  <c r="I12" i="9"/>
  <c r="H12" i="9"/>
  <c r="H13" i="9" s="1"/>
  <c r="H14" i="9" s="1"/>
  <c r="G12" i="9"/>
  <c r="F12" i="9"/>
  <c r="F13" i="9" s="1"/>
  <c r="F14" i="9" s="1"/>
  <c r="E12" i="9"/>
  <c r="D12" i="9"/>
  <c r="D13" i="9" s="1"/>
  <c r="D14" i="9" s="1"/>
  <c r="C12" i="9"/>
  <c r="B12" i="9"/>
  <c r="B13" i="9" s="1"/>
  <c r="B14" i="9" s="1"/>
  <c r="A12" i="9"/>
  <c r="S9" i="9"/>
  <c r="Q9" i="9"/>
  <c r="O9" i="9"/>
  <c r="M9" i="9"/>
  <c r="K9" i="9"/>
  <c r="I9" i="9"/>
  <c r="G9" i="9"/>
  <c r="E9" i="9"/>
  <c r="C9" i="9"/>
  <c r="A9" i="9"/>
  <c r="S5" i="9"/>
  <c r="R5" i="9"/>
  <c r="R9" i="9" s="1"/>
  <c r="Q5" i="9"/>
  <c r="P5" i="9"/>
  <c r="P9" i="9" s="1"/>
  <c r="O5" i="9"/>
  <c r="N5" i="9"/>
  <c r="N9" i="9" s="1"/>
  <c r="M5" i="9"/>
  <c r="L5" i="9"/>
  <c r="L9" i="9" s="1"/>
  <c r="K5" i="9"/>
  <c r="J5" i="9"/>
  <c r="J9" i="9" s="1"/>
  <c r="I5" i="9"/>
  <c r="H5" i="9"/>
  <c r="H9" i="9" s="1"/>
  <c r="G5" i="9"/>
  <c r="F5" i="9"/>
  <c r="F9" i="9" s="1"/>
  <c r="E5" i="9"/>
  <c r="D5" i="9"/>
  <c r="D9" i="9" s="1"/>
  <c r="C5" i="9"/>
  <c r="B5" i="9"/>
  <c r="B9" i="9" s="1"/>
  <c r="A5" i="9"/>
  <c r="S13" i="10"/>
  <c r="S14" i="10" s="1"/>
  <c r="Q13" i="10"/>
  <c r="Q14" i="10" s="1"/>
  <c r="O13" i="10"/>
  <c r="O14" i="10" s="1"/>
  <c r="M13" i="10"/>
  <c r="M14" i="10" s="1"/>
  <c r="K13" i="10"/>
  <c r="K14" i="10" s="1"/>
  <c r="I13" i="10"/>
  <c r="I14" i="10" s="1"/>
  <c r="G13" i="10"/>
  <c r="G14" i="10" s="1"/>
  <c r="E13" i="10"/>
  <c r="E14" i="10" s="1"/>
  <c r="C13" i="10"/>
  <c r="C14" i="10" s="1"/>
  <c r="A13" i="10"/>
  <c r="A14" i="10" s="1"/>
  <c r="S12" i="10"/>
  <c r="R12" i="10"/>
  <c r="R13" i="10" s="1"/>
  <c r="R14" i="10" s="1"/>
  <c r="Q12" i="10"/>
  <c r="P12" i="10"/>
  <c r="P13" i="10" s="1"/>
  <c r="P14" i="10" s="1"/>
  <c r="O12" i="10"/>
  <c r="N12" i="10"/>
  <c r="N13" i="10" s="1"/>
  <c r="N14" i="10" s="1"/>
  <c r="M12" i="10"/>
  <c r="L12" i="10"/>
  <c r="L13" i="10" s="1"/>
  <c r="L14" i="10" s="1"/>
  <c r="K12" i="10"/>
  <c r="J12" i="10"/>
  <c r="J13" i="10" s="1"/>
  <c r="J14" i="10" s="1"/>
  <c r="I12" i="10"/>
  <c r="H12" i="10"/>
  <c r="H13" i="10" s="1"/>
  <c r="H14" i="10" s="1"/>
  <c r="G12" i="10"/>
  <c r="F12" i="10"/>
  <c r="F13" i="10" s="1"/>
  <c r="F14" i="10" s="1"/>
  <c r="E12" i="10"/>
  <c r="D12" i="10"/>
  <c r="D13" i="10" s="1"/>
  <c r="D14" i="10" s="1"/>
  <c r="C12" i="10"/>
  <c r="B12" i="10"/>
  <c r="B13" i="10" s="1"/>
  <c r="B14" i="10" s="1"/>
  <c r="A12" i="10"/>
  <c r="S9" i="10"/>
  <c r="Q9" i="10"/>
  <c r="O9" i="10"/>
  <c r="M9" i="10"/>
  <c r="K9" i="10"/>
  <c r="I9" i="10"/>
  <c r="G9" i="10"/>
  <c r="E9" i="10"/>
  <c r="C9" i="10"/>
  <c r="A9" i="10"/>
  <c r="S5" i="10"/>
  <c r="R5" i="10"/>
  <c r="R9" i="10" s="1"/>
  <c r="Q5" i="10"/>
  <c r="P5" i="10"/>
  <c r="P9" i="10" s="1"/>
  <c r="O5" i="10"/>
  <c r="N5" i="10"/>
  <c r="N9" i="10" s="1"/>
  <c r="M5" i="10"/>
  <c r="L5" i="10"/>
  <c r="L9" i="10" s="1"/>
  <c r="K5" i="10"/>
  <c r="J5" i="10"/>
  <c r="J9" i="10" s="1"/>
  <c r="I5" i="10"/>
  <c r="H5" i="10"/>
  <c r="H9" i="10" s="1"/>
  <c r="G5" i="10"/>
  <c r="F5" i="10"/>
  <c r="F9" i="10" s="1"/>
  <c r="E5" i="10"/>
  <c r="D5" i="10"/>
  <c r="D9" i="10" s="1"/>
  <c r="C5" i="10"/>
  <c r="B5" i="10"/>
  <c r="B9" i="10" s="1"/>
  <c r="A5" i="10"/>
  <c r="S13" i="3"/>
  <c r="S14" i="3" s="1"/>
  <c r="Q13" i="3"/>
  <c r="Q14" i="3" s="1"/>
  <c r="O13" i="3"/>
  <c r="O14" i="3" s="1"/>
  <c r="M13" i="3"/>
  <c r="M14" i="3" s="1"/>
  <c r="K13" i="3"/>
  <c r="K14" i="3" s="1"/>
  <c r="I13" i="3"/>
  <c r="I14" i="3" s="1"/>
  <c r="G13" i="3"/>
  <c r="G14" i="3" s="1"/>
  <c r="E13" i="3"/>
  <c r="E14" i="3" s="1"/>
  <c r="C13" i="3"/>
  <c r="C14" i="3" s="1"/>
  <c r="A13" i="3"/>
  <c r="A14" i="3" s="1"/>
  <c r="S12" i="3"/>
  <c r="R12" i="3"/>
  <c r="R13" i="3" s="1"/>
  <c r="R14" i="3" s="1"/>
  <c r="Q12" i="3"/>
  <c r="P12" i="3"/>
  <c r="P13" i="3" s="1"/>
  <c r="P14" i="3" s="1"/>
  <c r="O12" i="3"/>
  <c r="N12" i="3"/>
  <c r="N13" i="3" s="1"/>
  <c r="N14" i="3" s="1"/>
  <c r="M12" i="3"/>
  <c r="L12" i="3"/>
  <c r="L13" i="3" s="1"/>
  <c r="L14" i="3" s="1"/>
  <c r="K12" i="3"/>
  <c r="J12" i="3"/>
  <c r="J13" i="3" s="1"/>
  <c r="J14" i="3" s="1"/>
  <c r="I12" i="3"/>
  <c r="H12" i="3"/>
  <c r="H13" i="3" s="1"/>
  <c r="H14" i="3" s="1"/>
  <c r="G12" i="3"/>
  <c r="F12" i="3"/>
  <c r="F13" i="3" s="1"/>
  <c r="F14" i="3" s="1"/>
  <c r="E12" i="3"/>
  <c r="D12" i="3"/>
  <c r="D13" i="3" s="1"/>
  <c r="D14" i="3" s="1"/>
  <c r="C12" i="3"/>
  <c r="B12" i="3"/>
  <c r="B13" i="3" s="1"/>
  <c r="B14" i="3" s="1"/>
  <c r="A12" i="3"/>
  <c r="S9" i="3"/>
  <c r="Q9" i="3"/>
  <c r="O9" i="3"/>
  <c r="M9" i="3"/>
  <c r="K9" i="3"/>
  <c r="I9" i="3"/>
  <c r="G9" i="3"/>
  <c r="E9" i="3"/>
  <c r="C9" i="3"/>
  <c r="A9" i="3"/>
  <c r="S5" i="3"/>
  <c r="R5" i="3"/>
  <c r="R9" i="3" s="1"/>
  <c r="Q5" i="3"/>
  <c r="P5" i="3"/>
  <c r="P9" i="3" s="1"/>
  <c r="O5" i="3"/>
  <c r="N5" i="3"/>
  <c r="N9" i="3" s="1"/>
  <c r="M5" i="3"/>
  <c r="L5" i="3"/>
  <c r="L9" i="3" s="1"/>
  <c r="K5" i="3"/>
  <c r="J5" i="3"/>
  <c r="J9" i="3" s="1"/>
  <c r="I5" i="3"/>
  <c r="H5" i="3"/>
  <c r="H9" i="3" s="1"/>
  <c r="G5" i="3"/>
  <c r="F5" i="3"/>
  <c r="F9" i="3" s="1"/>
  <c r="E5" i="3"/>
  <c r="D5" i="3"/>
  <c r="D9" i="3" s="1"/>
  <c r="C5" i="3"/>
  <c r="B5" i="3"/>
  <c r="B9" i="3" s="1"/>
  <c r="A5" i="3"/>
  <c r="S13" i="13"/>
  <c r="S14" i="13" s="1"/>
  <c r="Q13" i="13"/>
  <c r="Q14" i="13" s="1"/>
  <c r="O13" i="13"/>
  <c r="O14" i="13" s="1"/>
  <c r="M13" i="13"/>
  <c r="M14" i="13" s="1"/>
  <c r="K13" i="13"/>
  <c r="K14" i="13" s="1"/>
  <c r="I13" i="13"/>
  <c r="I14" i="13" s="1"/>
  <c r="G13" i="13"/>
  <c r="G14" i="13" s="1"/>
  <c r="E13" i="13"/>
  <c r="E14" i="13" s="1"/>
  <c r="C13" i="13"/>
  <c r="C14" i="13" s="1"/>
  <c r="A13" i="13"/>
  <c r="A14" i="13" s="1"/>
  <c r="S12" i="13"/>
  <c r="R12" i="13"/>
  <c r="R13" i="13" s="1"/>
  <c r="R14" i="13" s="1"/>
  <c r="Q12" i="13"/>
  <c r="P12" i="13"/>
  <c r="P13" i="13" s="1"/>
  <c r="P14" i="13" s="1"/>
  <c r="O12" i="13"/>
  <c r="N12" i="13"/>
  <c r="N13" i="13" s="1"/>
  <c r="N14" i="13" s="1"/>
  <c r="M12" i="13"/>
  <c r="L12" i="13"/>
  <c r="L13" i="13" s="1"/>
  <c r="L14" i="13" s="1"/>
  <c r="K12" i="13"/>
  <c r="J12" i="13"/>
  <c r="J13" i="13" s="1"/>
  <c r="J14" i="13" s="1"/>
  <c r="I12" i="13"/>
  <c r="H12" i="13"/>
  <c r="H13" i="13" s="1"/>
  <c r="H14" i="13" s="1"/>
  <c r="G12" i="13"/>
  <c r="F12" i="13"/>
  <c r="F13" i="13" s="1"/>
  <c r="F14" i="13" s="1"/>
  <c r="E12" i="13"/>
  <c r="D12" i="13"/>
  <c r="D13" i="13" s="1"/>
  <c r="D14" i="13" s="1"/>
  <c r="C12" i="13"/>
  <c r="B12" i="13"/>
  <c r="B13" i="13" s="1"/>
  <c r="B14" i="13" s="1"/>
  <c r="A12" i="13"/>
  <c r="S9" i="13"/>
  <c r="Q9" i="13"/>
  <c r="O9" i="13"/>
  <c r="M9" i="13"/>
  <c r="K9" i="13"/>
  <c r="I9" i="13"/>
  <c r="G9" i="13"/>
  <c r="E9" i="13"/>
  <c r="C9" i="13"/>
  <c r="A9" i="13"/>
  <c r="S5" i="13"/>
  <c r="R5" i="13"/>
  <c r="R9" i="13" s="1"/>
  <c r="Q5" i="13"/>
  <c r="P5" i="13"/>
  <c r="P9" i="13" s="1"/>
  <c r="O5" i="13"/>
  <c r="N5" i="13"/>
  <c r="N9" i="13" s="1"/>
  <c r="M5" i="13"/>
  <c r="L5" i="13"/>
  <c r="L9" i="13" s="1"/>
  <c r="K5" i="13"/>
  <c r="J5" i="13"/>
  <c r="J9" i="13" s="1"/>
  <c r="I5" i="13"/>
  <c r="H5" i="13"/>
  <c r="H9" i="13" s="1"/>
  <c r="G5" i="13"/>
  <c r="F5" i="13"/>
  <c r="F9" i="13" s="1"/>
  <c r="E5" i="13"/>
  <c r="D5" i="13"/>
  <c r="D9" i="13" s="1"/>
  <c r="C5" i="13"/>
  <c r="B5" i="13"/>
  <c r="B9" i="13" s="1"/>
  <c r="A5" i="13"/>
  <c r="S13" i="2"/>
  <c r="S14" i="2" s="1"/>
  <c r="Q13" i="2"/>
  <c r="Q14" i="2" s="1"/>
  <c r="O13" i="2"/>
  <c r="O14" i="2" s="1"/>
  <c r="M13" i="2"/>
  <c r="M14" i="2" s="1"/>
  <c r="K13" i="2"/>
  <c r="K14" i="2" s="1"/>
  <c r="I13" i="2"/>
  <c r="I14" i="2" s="1"/>
  <c r="G13" i="2"/>
  <c r="G14" i="2" s="1"/>
  <c r="E13" i="2"/>
  <c r="E14" i="2" s="1"/>
  <c r="C13" i="2"/>
  <c r="C14" i="2" s="1"/>
  <c r="A13" i="2"/>
  <c r="A14" i="2" s="1"/>
  <c r="S12" i="2"/>
  <c r="R12" i="2"/>
  <c r="R13" i="2" s="1"/>
  <c r="R14" i="2" s="1"/>
  <c r="Q12" i="2"/>
  <c r="P12" i="2"/>
  <c r="P13" i="2" s="1"/>
  <c r="P14" i="2" s="1"/>
  <c r="O12" i="2"/>
  <c r="N12" i="2"/>
  <c r="N13" i="2" s="1"/>
  <c r="N14" i="2" s="1"/>
  <c r="M12" i="2"/>
  <c r="L12" i="2"/>
  <c r="L13" i="2" s="1"/>
  <c r="L14" i="2" s="1"/>
  <c r="K12" i="2"/>
  <c r="J12" i="2"/>
  <c r="J13" i="2" s="1"/>
  <c r="J14" i="2" s="1"/>
  <c r="I12" i="2"/>
  <c r="H12" i="2"/>
  <c r="H13" i="2" s="1"/>
  <c r="H14" i="2" s="1"/>
  <c r="G12" i="2"/>
  <c r="F12" i="2"/>
  <c r="F13" i="2" s="1"/>
  <c r="F14" i="2" s="1"/>
  <c r="E12" i="2"/>
  <c r="D12" i="2"/>
  <c r="D13" i="2" s="1"/>
  <c r="D14" i="2" s="1"/>
  <c r="C12" i="2"/>
  <c r="B12" i="2"/>
  <c r="B13" i="2" s="1"/>
  <c r="B14" i="2" s="1"/>
  <c r="A12" i="2"/>
  <c r="S9" i="2"/>
  <c r="Q9" i="2"/>
  <c r="O9" i="2"/>
  <c r="M9" i="2"/>
  <c r="K9" i="2"/>
  <c r="I9" i="2"/>
  <c r="G9" i="2"/>
  <c r="E9" i="2"/>
  <c r="C9" i="2"/>
  <c r="A9" i="2"/>
  <c r="S5" i="2"/>
  <c r="R5" i="2"/>
  <c r="R9" i="2" s="1"/>
  <c r="Q5" i="2"/>
  <c r="P5" i="2"/>
  <c r="P9" i="2" s="1"/>
  <c r="O5" i="2"/>
  <c r="N5" i="2"/>
  <c r="N9" i="2" s="1"/>
  <c r="M5" i="2"/>
  <c r="L5" i="2"/>
  <c r="L9" i="2" s="1"/>
  <c r="K5" i="2"/>
  <c r="J5" i="2"/>
  <c r="J9" i="2" s="1"/>
  <c r="I5" i="2"/>
  <c r="H5" i="2"/>
  <c r="H9" i="2" s="1"/>
  <c r="G5" i="2"/>
  <c r="F5" i="2"/>
  <c r="F9" i="2" s="1"/>
  <c r="E5" i="2"/>
  <c r="D5" i="2"/>
  <c r="D9" i="2" s="1"/>
  <c r="C5" i="2"/>
  <c r="B5" i="2"/>
  <c r="B9" i="2" s="1"/>
  <c r="A5" i="2"/>
  <c r="S13" i="1"/>
  <c r="S14" i="1" s="1"/>
  <c r="Q13" i="1"/>
  <c r="Q14" i="1" s="1"/>
  <c r="O13" i="1"/>
  <c r="O14" i="1" s="1"/>
  <c r="M13" i="1"/>
  <c r="M14" i="1" s="1"/>
  <c r="K13" i="1"/>
  <c r="K14" i="1" s="1"/>
  <c r="I13" i="1"/>
  <c r="I14" i="1" s="1"/>
  <c r="G13" i="1"/>
  <c r="G14" i="1" s="1"/>
  <c r="E13" i="1"/>
  <c r="E14" i="1" s="1"/>
  <c r="C13" i="1"/>
  <c r="C14" i="1" s="1"/>
  <c r="A13" i="1"/>
  <c r="A14" i="1" s="1"/>
  <c r="S12" i="1"/>
  <c r="R12" i="1"/>
  <c r="R13" i="1" s="1"/>
  <c r="R14" i="1" s="1"/>
  <c r="Q12" i="1"/>
  <c r="P12" i="1"/>
  <c r="P13" i="1" s="1"/>
  <c r="P14" i="1" s="1"/>
  <c r="O12" i="1"/>
  <c r="N12" i="1"/>
  <c r="N13" i="1" s="1"/>
  <c r="N14" i="1" s="1"/>
  <c r="M12" i="1"/>
  <c r="L12" i="1"/>
  <c r="L13" i="1" s="1"/>
  <c r="L14" i="1" s="1"/>
  <c r="K12" i="1"/>
  <c r="J12" i="1"/>
  <c r="J13" i="1" s="1"/>
  <c r="J14" i="1" s="1"/>
  <c r="I12" i="1"/>
  <c r="H12" i="1"/>
  <c r="H13" i="1" s="1"/>
  <c r="H14" i="1" s="1"/>
  <c r="G12" i="1"/>
  <c r="F12" i="1"/>
  <c r="F13" i="1" s="1"/>
  <c r="F14" i="1" s="1"/>
  <c r="E12" i="1"/>
  <c r="D12" i="1"/>
  <c r="D13" i="1" s="1"/>
  <c r="D14" i="1" s="1"/>
  <c r="C12" i="1"/>
  <c r="B12" i="1"/>
  <c r="B13" i="1" s="1"/>
  <c r="B14" i="1" s="1"/>
  <c r="A12" i="1"/>
  <c r="S9" i="1"/>
  <c r="Q9" i="1"/>
  <c r="O9" i="1"/>
  <c r="M9" i="1"/>
  <c r="K9" i="1"/>
  <c r="I9" i="1"/>
  <c r="G9" i="1"/>
  <c r="E9" i="1"/>
  <c r="C9" i="1"/>
  <c r="A9" i="1"/>
  <c r="S5" i="1"/>
  <c r="R5" i="1"/>
  <c r="R9" i="1" s="1"/>
  <c r="Q5" i="1"/>
  <c r="P5" i="1"/>
  <c r="P9" i="1" s="1"/>
  <c r="O5" i="1"/>
  <c r="N5" i="1"/>
  <c r="N9" i="1" s="1"/>
  <c r="M5" i="1"/>
  <c r="L5" i="1"/>
  <c r="L9" i="1" s="1"/>
  <c r="K5" i="1"/>
  <c r="J5" i="1"/>
  <c r="J9" i="1" s="1"/>
  <c r="I5" i="1"/>
  <c r="H5" i="1"/>
  <c r="H9" i="1" s="1"/>
  <c r="G5" i="1"/>
  <c r="F5" i="1"/>
  <c r="F9" i="1" s="1"/>
  <c r="E5" i="1"/>
  <c r="D5" i="1"/>
  <c r="D9" i="1" s="1"/>
  <c r="C5" i="1"/>
  <c r="B5" i="1"/>
  <c r="B9" i="1" s="1"/>
  <c r="A5" i="1"/>
  <c r="A14" i="8" l="1"/>
  <c r="C14" i="8"/>
  <c r="E14" i="8"/>
  <c r="G14" i="8"/>
  <c r="I14" i="8"/>
  <c r="K14" i="8"/>
  <c r="M14" i="8"/>
  <c r="O14" i="8"/>
  <c r="Q14" i="8"/>
  <c r="S14" i="8"/>
  <c r="R14" i="5"/>
  <c r="B14" i="4"/>
  <c r="D14" i="4"/>
  <c r="F14" i="4"/>
  <c r="H14" i="4"/>
  <c r="J14" i="4"/>
  <c r="L14" i="4"/>
  <c r="N14" i="4"/>
  <c r="P14" i="4"/>
  <c r="R14" i="4"/>
  <c r="A14" i="4"/>
  <c r="C14" i="4"/>
  <c r="E14" i="4"/>
  <c r="G14" i="4"/>
  <c r="I14" i="4"/>
  <c r="K14" i="4"/>
  <c r="M14" i="4"/>
  <c r="O14" i="4"/>
  <c r="Q14" i="4"/>
  <c r="S14" i="4"/>
</calcChain>
</file>

<file path=xl/sharedStrings.xml><?xml version="1.0" encoding="utf-8"?>
<sst xmlns="http://schemas.openxmlformats.org/spreadsheetml/2006/main" count="792" uniqueCount="57">
  <si>
    <t xml:space="preserve"> کل مردان</t>
  </si>
  <si>
    <t>کل زنان</t>
  </si>
  <si>
    <t xml:space="preserve">مردان30 ساله وبالاتر </t>
  </si>
  <si>
    <t xml:space="preserve">زنان 30 ساله وبالاتر </t>
  </si>
  <si>
    <t>60ساله و بالاتر</t>
  </si>
  <si>
    <t>59 - 45 ساله</t>
  </si>
  <si>
    <t xml:space="preserve"> 44 - 30 ساله</t>
  </si>
  <si>
    <t>29 - 18 ساله</t>
  </si>
  <si>
    <t>6-7سال</t>
  </si>
  <si>
    <t>5-6سال</t>
  </si>
  <si>
    <t>4-5سال</t>
  </si>
  <si>
    <t>3-4سال</t>
  </si>
  <si>
    <t>2-3سال</t>
  </si>
  <si>
    <t>1-2سال</t>
  </si>
  <si>
    <t>زير يکسال</t>
  </si>
  <si>
    <t>جمع کل جمعيت</t>
  </si>
  <si>
    <t>اصلي</t>
  </si>
  <si>
    <t>روستایی</t>
  </si>
  <si>
    <t>قمر</t>
  </si>
  <si>
    <t>جمع اصلي وقمر</t>
  </si>
  <si>
    <t>سیار</t>
  </si>
  <si>
    <t>عشایر</t>
  </si>
  <si>
    <t>جمع روستايي</t>
  </si>
  <si>
    <t>زیر 20 هزار</t>
  </si>
  <si>
    <t>شهری</t>
  </si>
  <si>
    <t>20 تا 500 هزار</t>
  </si>
  <si>
    <t>بالای 500 هزار</t>
  </si>
  <si>
    <t>جمع شهری</t>
  </si>
  <si>
    <t>جمع کل</t>
  </si>
  <si>
    <t>بالای 500 هزار(حاشیه شهر)</t>
  </si>
  <si>
    <r>
      <t>بالای 500 هزار</t>
    </r>
    <r>
      <rPr>
        <sz val="11"/>
        <rFont val="B Badr"/>
        <charset val="178"/>
      </rPr>
      <t>(غیر حاشیه شهر)</t>
    </r>
  </si>
  <si>
    <t>17 - 5 ساله</t>
  </si>
  <si>
    <t>زنان همسردار 10 - 54 سال</t>
  </si>
  <si>
    <t>خانوار</t>
  </si>
  <si>
    <t>روستای پوشش مستقیم</t>
  </si>
  <si>
    <t>فرم نتايج اطلاعات جمعيتی ایرانی دانشگاه علوم پزشکی مشهد (باخرز)- سال 1404</t>
  </si>
  <si>
    <t>فرم نتايج اطلاعات جمعيتي ایرانی دانشگاه علوم پزشکی مشهد (بردسکن)- سال 1404</t>
  </si>
  <si>
    <t>فرم نتايج اطلاعات جمعيتي ایرانی دانشگاه علوم پزشکی مشهد (تایباد)- سال 1404</t>
  </si>
  <si>
    <t>فرم نتايج اطلاعات جمعيتي ایرانی دانشگاه علوم پزشکی مشهد (چناران)- سال 1404</t>
  </si>
  <si>
    <t>فرم نتايج اطلاعات جمعيتي ایرانی دانشگاه علوم پزشکی مشهد (خلیل آباد)- سال 1404</t>
  </si>
  <si>
    <t>فرم نتايج اطلاعات جمعيتي ایرانی دانشگاه علوم پزشکی مشهد (خواف)- سال 1404</t>
  </si>
  <si>
    <t>فرم نتايج اطلاعات جمعيتي ایرانی دانشگاه علوم پزشکی مشهد (درگز)- سال 1404</t>
  </si>
  <si>
    <t>فرم نتايج اطلاعات جمعيتي ایرانی دانشگاه علوم پزشکی مشهد (رشتخوار)- سال 1404</t>
  </si>
  <si>
    <t>فرم نتايج اطلاعات جمعيتي ایرانی دانشگاه علوم پزشکی مشهد (سرخس)- سال 1404</t>
  </si>
  <si>
    <t>فرم نتايج اطلاعات جمعيتي ایرانی دانشگاه علوم پزشکی مشهد (طرقبه)- سال 1404</t>
  </si>
  <si>
    <t>فرم نتايج اطلاعات جمعيتي ایرانی دانشگاه علوم پزشکی مشهد (فریمان)- سال 1404</t>
  </si>
  <si>
    <t>فرم نتايج اطلاعات جمعيتي ایرانی دانشگاه علوم پزشکی مشهد (قوچان)- سال 1404</t>
  </si>
  <si>
    <t>فرم نتايج اطلاعات جمعيتي ایرانی دانشگاه علوم پزشکی مشهد (کاشمر)- سال 1404</t>
  </si>
  <si>
    <t>فرم نتايج اطلاعات جمعيتي ایرانی دانشگاه علوم پزشکی مشهد (کلات)- سال 1404</t>
  </si>
  <si>
    <t>فرم نتايج اطلاعات جمعيتي ایرانی دانشگاه علوم پزشکی مشهد (کوهسرخ)- سال 1404</t>
  </si>
  <si>
    <t>فرم نتايج اطلاعات جمعيتي ایرانی دانشگاه علوم پزشکی مشهد (گلبهار)- سال 1404</t>
  </si>
  <si>
    <t>فرم نتايج اطلاعات جمعيتي ایرانی دانشگاه علوم پزشکی مشهد (مشهد1)- سال 1404</t>
  </si>
  <si>
    <t>فرم نتايج اطلاعات جمعيتي ایرانی دانشگاه علوم پزشکی مشهد (مشهد2)- سال 1404</t>
  </si>
  <si>
    <t>فرم نتايج اطلاعات جمعيتي ایرانی دانشگاه علوم پزشکی مشهد (مشهد3)- سال 1404</t>
  </si>
  <si>
    <t>فرم نتايج اطلاعات جمعيتي ایرانی دانشگاه علوم پزشکی مشهد (مشهد5)- سال 1404</t>
  </si>
  <si>
    <t>فرم نتايج اطلاعات جمعيتي ایرانی دانشگاه علوم پزشکی مشهد (ثامن)- سال 1404</t>
  </si>
  <si>
    <t>فرم نتايج اطلاعات جمعيتي ایرانی دانشگاه علوم پزشکی مشهد (دانشگاه)- سال 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</si>
</sst>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4"/>
      <name val="B Badr"/>
      <charset val="178"/>
    </font>
    <font>
      <b/>
      <sz val="9"/>
      <name val="B Badr"/>
      <charset val="178"/>
    </font>
    <font>
      <b/>
      <sz val="11"/>
      <name val="B Badr"/>
      <charset val="178"/>
    </font>
    <font>
      <b/>
      <sz val="10"/>
      <name val="B Badr"/>
      <charset val="178"/>
    </font>
    <font>
      <b/>
      <sz val="12"/>
      <name val="B Badr"/>
      <charset val="178"/>
    </font>
    <font>
      <sz val="11"/>
      <name val="B Badr"/>
      <charset val="178"/>
    </font>
    <font>
      <sz val="11"/>
      <color theme="1"/>
      <name val="B Nazanin"/>
      <charset val="178"/>
    </font>
    <font>
      <sz val="12"/>
      <name val="B Badr"/>
      <charset val="17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1" fontId="2" fillId="2" borderId="4" xfId="0" applyNumberFormat="1" applyFont="1" applyFill="1" applyBorder="1" applyAlignment="1">
      <alignment horizontal="center" vertical="center" textRotation="180" wrapText="1" shrinkToFit="1" readingOrder="2"/>
    </xf>
    <xf numFmtId="1" fontId="3" fillId="2" borderId="5" xfId="0" applyNumberFormat="1" applyFont="1" applyFill="1" applyBorder="1" applyAlignment="1">
      <alignment horizontal="center" vertical="center" textRotation="180" wrapText="1" shrinkToFit="1" readingOrder="2"/>
    </xf>
    <xf numFmtId="1" fontId="5" fillId="0" borderId="7" xfId="0" applyNumberFormat="1" applyFont="1" applyBorder="1" applyAlignment="1">
      <alignment horizontal="center" vertical="center" shrinkToFit="1" readingOrder="2"/>
    </xf>
    <xf numFmtId="1" fontId="5" fillId="0" borderId="8" xfId="0" applyNumberFormat="1" applyFont="1" applyBorder="1" applyAlignment="1">
      <alignment horizontal="center" vertical="center" shrinkToFit="1" readingOrder="2"/>
    </xf>
    <xf numFmtId="1" fontId="5" fillId="0" borderId="8" xfId="0" applyNumberFormat="1" applyFont="1" applyFill="1" applyBorder="1" applyAlignment="1">
      <alignment horizontal="center" vertical="center" shrinkToFit="1" readingOrder="2"/>
    </xf>
    <xf numFmtId="1" fontId="5" fillId="0" borderId="9" xfId="0" applyNumberFormat="1" applyFont="1" applyBorder="1" applyAlignment="1">
      <alignment horizontal="center" vertical="center" shrinkToFit="1" readingOrder="2"/>
    </xf>
    <xf numFmtId="1" fontId="5" fillId="0" borderId="11" xfId="0" applyNumberFormat="1" applyFont="1" applyBorder="1" applyAlignment="1">
      <alignment horizontal="center" vertical="center" shrinkToFit="1" readingOrder="2"/>
    </xf>
    <xf numFmtId="1" fontId="5" fillId="0" borderId="12" xfId="0" applyNumberFormat="1" applyFont="1" applyBorder="1" applyAlignment="1">
      <alignment horizontal="center" vertical="center" shrinkToFit="1" readingOrder="2"/>
    </xf>
    <xf numFmtId="1" fontId="5" fillId="0" borderId="12" xfId="0" applyNumberFormat="1" applyFont="1" applyFill="1" applyBorder="1" applyAlignment="1">
      <alignment horizontal="center" vertical="center" shrinkToFit="1" readingOrder="2"/>
    </xf>
    <xf numFmtId="1" fontId="5" fillId="0" borderId="13" xfId="0" applyNumberFormat="1" applyFont="1" applyBorder="1" applyAlignment="1">
      <alignment horizontal="center" vertical="center" shrinkToFit="1" readingOrder="2"/>
    </xf>
    <xf numFmtId="1" fontId="5" fillId="2" borderId="4" xfId="0" applyNumberFormat="1" applyFont="1" applyFill="1" applyBorder="1" applyAlignment="1">
      <alignment horizontal="center" vertical="center" shrinkToFit="1" readingOrder="2"/>
    </xf>
    <xf numFmtId="1" fontId="5" fillId="2" borderId="5" xfId="0" applyNumberFormat="1" applyFont="1" applyFill="1" applyBorder="1" applyAlignment="1">
      <alignment horizontal="center" vertical="center" shrinkToFit="1" readingOrder="2"/>
    </xf>
    <xf numFmtId="1" fontId="5" fillId="2" borderId="6" xfId="0" applyNumberFormat="1" applyFont="1" applyFill="1" applyBorder="1" applyAlignment="1">
      <alignment horizontal="center" vertical="center" shrinkToFit="1" readingOrder="2"/>
    </xf>
    <xf numFmtId="1" fontId="5" fillId="0" borderId="14" xfId="0" applyNumberFormat="1" applyFont="1" applyBorder="1" applyAlignment="1">
      <alignment horizontal="center" vertical="center" shrinkToFit="1" readingOrder="2"/>
    </xf>
    <xf numFmtId="1" fontId="5" fillId="0" borderId="15" xfId="0" applyNumberFormat="1" applyFont="1" applyBorder="1" applyAlignment="1">
      <alignment horizontal="center" vertical="center" shrinkToFit="1" readingOrder="2"/>
    </xf>
    <xf numFmtId="1" fontId="5" fillId="0" borderId="15" xfId="0" applyNumberFormat="1" applyFont="1" applyFill="1" applyBorder="1" applyAlignment="1">
      <alignment horizontal="center" vertical="center" shrinkToFit="1" readingOrder="2"/>
    </xf>
    <xf numFmtId="1" fontId="5" fillId="0" borderId="16" xfId="0" applyNumberFormat="1" applyFont="1" applyBorder="1" applyAlignment="1">
      <alignment horizontal="center" vertical="center" shrinkToFit="1" readingOrder="2"/>
    </xf>
    <xf numFmtId="1" fontId="5" fillId="2" borderId="7" xfId="0" applyNumberFormat="1" applyFont="1" applyFill="1" applyBorder="1" applyAlignment="1">
      <alignment horizontal="center" vertical="center" shrinkToFit="1" readingOrder="2"/>
    </xf>
    <xf numFmtId="1" fontId="5" fillId="2" borderId="8" xfId="0" applyNumberFormat="1" applyFont="1" applyFill="1" applyBorder="1" applyAlignment="1">
      <alignment horizontal="center" vertical="center" shrinkToFit="1" readingOrder="2"/>
    </xf>
    <xf numFmtId="1" fontId="5" fillId="2" borderId="9" xfId="0" applyNumberFormat="1" applyFont="1" applyFill="1" applyBorder="1" applyAlignment="1">
      <alignment horizontal="center" vertical="center" shrinkToFit="1" readingOrder="2"/>
    </xf>
    <xf numFmtId="1" fontId="5" fillId="2" borderId="11" xfId="0" applyNumberFormat="1" applyFont="1" applyFill="1" applyBorder="1" applyAlignment="1">
      <alignment horizontal="center" vertical="center" shrinkToFit="1" readingOrder="2"/>
    </xf>
    <xf numFmtId="1" fontId="5" fillId="2" borderId="12" xfId="0" applyNumberFormat="1" applyFont="1" applyFill="1" applyBorder="1" applyAlignment="1">
      <alignment horizontal="center" vertical="center" shrinkToFit="1" readingOrder="2"/>
    </xf>
    <xf numFmtId="1" fontId="5" fillId="2" borderId="13" xfId="0" applyNumberFormat="1" applyFont="1" applyFill="1" applyBorder="1" applyAlignment="1">
      <alignment horizontal="center" vertical="center" shrinkToFit="1" readingOrder="2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" fontId="2" fillId="2" borderId="21" xfId="0" applyNumberFormat="1" applyFont="1" applyFill="1" applyBorder="1" applyAlignment="1">
      <alignment horizontal="center" vertical="center" textRotation="180" wrapText="1" shrinkToFit="1" readingOrder="2"/>
    </xf>
    <xf numFmtId="1" fontId="3" fillId="2" borderId="22" xfId="0" applyNumberFormat="1" applyFont="1" applyFill="1" applyBorder="1" applyAlignment="1">
      <alignment horizontal="center" vertical="center" textRotation="180" wrapText="1" shrinkToFit="1" readingOrder="2"/>
    </xf>
    <xf numFmtId="0" fontId="7" fillId="0" borderId="15" xfId="0" applyFont="1" applyBorder="1" applyAlignment="1">
      <alignment horizontal="center" vertical="center" shrinkToFit="1"/>
    </xf>
    <xf numFmtId="1" fontId="7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shrinkToFit="1"/>
    </xf>
    <xf numFmtId="1" fontId="5" fillId="2" borderId="20" xfId="0" applyNumberFormat="1" applyFont="1" applyFill="1" applyBorder="1" applyAlignment="1">
      <alignment horizontal="center" vertical="center" shrinkToFit="1" readingOrder="2"/>
    </xf>
    <xf numFmtId="1" fontId="5" fillId="0" borderId="23" xfId="0" applyNumberFormat="1" applyFont="1" applyBorder="1" applyAlignment="1">
      <alignment horizontal="center" vertical="center" shrinkToFit="1" readingOrder="2"/>
    </xf>
    <xf numFmtId="1" fontId="5" fillId="0" borderId="24" xfId="0" applyNumberFormat="1" applyFont="1" applyBorder="1" applyAlignment="1">
      <alignment horizontal="center" vertical="center" shrinkToFit="1" readingOrder="2"/>
    </xf>
    <xf numFmtId="1" fontId="5" fillId="0" borderId="25" xfId="0" applyNumberFormat="1" applyFont="1" applyBorder="1" applyAlignment="1">
      <alignment horizontal="center" vertical="center" shrinkToFit="1" readingOrder="2"/>
    </xf>
    <xf numFmtId="1" fontId="5" fillId="2" borderId="23" xfId="0" applyNumberFormat="1" applyFont="1" applyFill="1" applyBorder="1" applyAlignment="1">
      <alignment horizontal="center" vertical="center" shrinkToFit="1" readingOrder="2"/>
    </xf>
    <xf numFmtId="1" fontId="5" fillId="2" borderId="25" xfId="0" applyNumberFormat="1" applyFont="1" applyFill="1" applyBorder="1" applyAlignment="1">
      <alignment horizontal="center" vertical="center" shrinkToFit="1" readingOrder="2"/>
    </xf>
    <xf numFmtId="1" fontId="0" fillId="0" borderId="0" xfId="0" applyNumberFormat="1"/>
    <xf numFmtId="0" fontId="3" fillId="2" borderId="10" xfId="0" applyFont="1" applyFill="1" applyBorder="1" applyAlignment="1">
      <alignment horizontal="center" vertical="center" readingOrder="2"/>
    </xf>
    <xf numFmtId="0" fontId="3" fillId="2" borderId="10" xfId="0" applyFont="1" applyFill="1" applyBorder="1" applyAlignment="1">
      <alignment horizontal="center" vertical="center" wrapText="1" readingOrder="2"/>
    </xf>
    <xf numFmtId="0" fontId="3" fillId="2" borderId="10" xfId="0" applyFont="1" applyFill="1" applyBorder="1" applyAlignment="1">
      <alignment horizontal="center" vertical="center" textRotation="90" readingOrder="2"/>
    </xf>
    <xf numFmtId="1" fontId="1" fillId="0" borderId="1" xfId="0" applyNumberFormat="1" applyFont="1" applyBorder="1" applyAlignment="1">
      <alignment horizontal="center" vertical="center" readingOrder="2"/>
    </xf>
    <xf numFmtId="1" fontId="1" fillId="0" borderId="2" xfId="0" applyNumberFormat="1" applyFont="1" applyBorder="1" applyAlignment="1">
      <alignment horizontal="center" vertical="center" readingOrder="2"/>
    </xf>
    <xf numFmtId="1" fontId="1" fillId="0" borderId="3" xfId="0" applyNumberFormat="1" applyFont="1" applyBorder="1" applyAlignment="1">
      <alignment horizontal="center" vertical="center" readingOrder="2"/>
    </xf>
    <xf numFmtId="0" fontId="4" fillId="2" borderId="5" xfId="0" applyFont="1" applyFill="1" applyBorder="1" applyAlignment="1">
      <alignment horizontal="center" readingOrder="2"/>
    </xf>
    <xf numFmtId="0" fontId="4" fillId="2" borderId="6" xfId="0" applyFont="1" applyFill="1" applyBorder="1" applyAlignment="1">
      <alignment horizontal="center" readingOrder="2"/>
    </xf>
    <xf numFmtId="0" fontId="3" fillId="2" borderId="10" xfId="0" applyNumberFormat="1" applyFont="1" applyFill="1" applyBorder="1" applyAlignment="1">
      <alignment horizontal="center" vertical="center" textRotation="90" readingOrder="2"/>
    </xf>
    <xf numFmtId="1" fontId="3" fillId="2" borderId="10" xfId="0" applyNumberFormat="1" applyFont="1" applyFill="1" applyBorder="1" applyAlignment="1">
      <alignment horizontal="center" vertical="center" readingOrder="2"/>
    </xf>
    <xf numFmtId="1" fontId="3" fillId="2" borderId="1" xfId="0" applyNumberFormat="1" applyFont="1" applyFill="1" applyBorder="1" applyAlignment="1">
      <alignment horizontal="center" vertical="center" readingOrder="2"/>
    </xf>
    <xf numFmtId="1" fontId="3" fillId="2" borderId="3" xfId="0" applyNumberFormat="1" applyFont="1" applyFill="1" applyBorder="1" applyAlignment="1">
      <alignment horizontal="center" vertical="center" readingOrder="2"/>
    </xf>
    <xf numFmtId="1" fontId="3" fillId="2" borderId="26" xfId="0" applyNumberFormat="1" applyFont="1" applyFill="1" applyBorder="1" applyAlignment="1">
      <alignment horizontal="center" vertical="center" readingOrder="2"/>
    </xf>
    <xf numFmtId="1" fontId="3" fillId="2" borderId="27" xfId="0" applyNumberFormat="1" applyFont="1" applyFill="1" applyBorder="1" applyAlignment="1">
      <alignment horizontal="center" vertical="center" readingOrder="2"/>
    </xf>
    <xf numFmtId="1" fontId="3" fillId="2" borderId="20" xfId="0" applyNumberFormat="1" applyFont="1" applyFill="1" applyBorder="1" applyAlignment="1">
      <alignment horizontal="center" vertical="center" readingOrder="2"/>
    </xf>
    <xf numFmtId="1" fontId="3" fillId="2" borderId="28" xfId="0" applyNumberFormat="1" applyFont="1" applyFill="1" applyBorder="1" applyAlignment="1">
      <alignment horizontal="center" vertical="center" readingOrder="2"/>
    </xf>
    <xf numFmtId="0" fontId="4" fillId="2" borderId="20" xfId="0" applyFont="1" applyFill="1" applyBorder="1" applyAlignment="1">
      <alignment horizontal="center" readingOrder="2"/>
    </xf>
    <xf numFmtId="0" fontId="4" fillId="2" borderId="2" xfId="0" applyFont="1" applyFill="1" applyBorder="1" applyAlignment="1">
      <alignment horizontal="center" readingOrder="2"/>
    </xf>
    <xf numFmtId="0" fontId="4" fillId="2" borderId="3" xfId="0" applyFont="1" applyFill="1" applyBorder="1" applyAlignment="1">
      <alignment horizontal="center" readingOrder="2"/>
    </xf>
    <xf numFmtId="0" fontId="3" fillId="2" borderId="17" xfId="0" applyNumberFormat="1" applyFont="1" applyFill="1" applyBorder="1" applyAlignment="1">
      <alignment horizontal="center" vertical="center" textRotation="90" readingOrder="2"/>
    </xf>
    <xf numFmtId="0" fontId="3" fillId="2" borderId="18" xfId="0" applyNumberFormat="1" applyFont="1" applyFill="1" applyBorder="1" applyAlignment="1">
      <alignment horizontal="center" vertical="center" textRotation="90" readingOrder="2"/>
    </xf>
    <xf numFmtId="0" fontId="3" fillId="2" borderId="19" xfId="0" applyNumberFormat="1" applyFont="1" applyFill="1" applyBorder="1" applyAlignment="1">
      <alignment horizontal="center" vertical="center" textRotation="90" readingOrder="2"/>
    </xf>
    <xf numFmtId="0" fontId="3" fillId="2" borderId="1" xfId="0" applyFont="1" applyFill="1" applyBorder="1" applyAlignment="1">
      <alignment horizontal="center" vertical="center" readingOrder="2"/>
    </xf>
    <xf numFmtId="0" fontId="3" fillId="2" borderId="2" xfId="0" applyFont="1" applyFill="1" applyBorder="1" applyAlignment="1">
      <alignment horizontal="center" vertical="center" readingOrder="2"/>
    </xf>
    <xf numFmtId="0" fontId="3" fillId="2" borderId="3" xfId="0" applyFont="1" applyFill="1" applyBorder="1" applyAlignment="1">
      <alignment horizontal="center" vertical="center" readingOrder="2"/>
    </xf>
    <xf numFmtId="0" fontId="3" fillId="2" borderId="1" xfId="0" applyFont="1" applyFill="1" applyBorder="1" applyAlignment="1">
      <alignment horizontal="center" vertical="center" wrapText="1" readingOrder="2"/>
    </xf>
    <xf numFmtId="0" fontId="3" fillId="2" borderId="2" xfId="0" applyFont="1" applyFill="1" applyBorder="1" applyAlignment="1">
      <alignment horizontal="center" vertical="center" wrapText="1" readingOrder="2"/>
    </xf>
    <xf numFmtId="0" fontId="3" fillId="2" borderId="3" xfId="0" applyFont="1" applyFill="1" applyBorder="1" applyAlignment="1">
      <alignment horizontal="center" vertical="center" wrapText="1" readingOrder="2"/>
    </xf>
    <xf numFmtId="0" fontId="3" fillId="2" borderId="17" xfId="0" applyFont="1" applyFill="1" applyBorder="1" applyAlignment="1">
      <alignment horizontal="center" vertical="center" textRotation="90" readingOrder="2"/>
    </xf>
    <xf numFmtId="0" fontId="3" fillId="2" borderId="18" xfId="0" applyFont="1" applyFill="1" applyBorder="1" applyAlignment="1">
      <alignment horizontal="center" vertical="center" textRotation="90" readingOrder="2"/>
    </xf>
    <xf numFmtId="0" fontId="3" fillId="2" borderId="19" xfId="0" applyFont="1" applyFill="1" applyBorder="1" applyAlignment="1">
      <alignment horizontal="center" vertical="center" textRotation="90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A3" sqref="A3:S1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41" t="s">
        <v>35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3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4"/>
      <c r="U2" s="44"/>
      <c r="V2" s="45"/>
    </row>
    <row r="3" spans="1:22" ht="33" customHeight="1" thickBot="1" x14ac:dyDescent="0.3">
      <c r="A3" s="24">
        <v>6891</v>
      </c>
      <c r="B3" s="24">
        <v>17928</v>
      </c>
      <c r="C3" s="24">
        <v>17588</v>
      </c>
      <c r="D3" s="24">
        <v>7993</v>
      </c>
      <c r="E3" s="24">
        <v>8448</v>
      </c>
      <c r="F3" s="24">
        <v>3781</v>
      </c>
      <c r="G3" s="24">
        <v>4906</v>
      </c>
      <c r="H3" s="24">
        <v>7754</v>
      </c>
      <c r="I3" s="24">
        <v>5763</v>
      </c>
      <c r="J3" s="24">
        <v>10029</v>
      </c>
      <c r="K3" s="24">
        <v>794</v>
      </c>
      <c r="L3" s="24">
        <v>755</v>
      </c>
      <c r="M3" s="24">
        <v>651</v>
      </c>
      <c r="N3" s="24">
        <v>675</v>
      </c>
      <c r="O3" s="24">
        <v>632</v>
      </c>
      <c r="P3" s="24">
        <v>672</v>
      </c>
      <c r="Q3" s="24">
        <v>653</v>
      </c>
      <c r="R3" s="24">
        <v>9841</v>
      </c>
      <c r="S3" s="24">
        <v>35516</v>
      </c>
      <c r="T3" s="48" t="s">
        <v>16</v>
      </c>
      <c r="U3" s="49"/>
      <c r="V3" s="46" t="s">
        <v>17</v>
      </c>
    </row>
    <row r="4" spans="1:22" ht="33" customHeight="1" thickBot="1" x14ac:dyDescent="0.3">
      <c r="A4" s="24">
        <v>440</v>
      </c>
      <c r="B4" s="24">
        <v>1235</v>
      </c>
      <c r="C4" s="24">
        <v>1219</v>
      </c>
      <c r="D4" s="24">
        <v>562</v>
      </c>
      <c r="E4" s="24">
        <v>628</v>
      </c>
      <c r="F4" s="24">
        <v>338</v>
      </c>
      <c r="G4" s="24">
        <v>351</v>
      </c>
      <c r="H4" s="24">
        <v>501</v>
      </c>
      <c r="I4" s="24">
        <v>355</v>
      </c>
      <c r="J4" s="24">
        <v>704</v>
      </c>
      <c r="K4" s="24">
        <v>53</v>
      </c>
      <c r="L4" s="24">
        <v>42</v>
      </c>
      <c r="M4" s="24">
        <v>49</v>
      </c>
      <c r="N4" s="24">
        <v>43</v>
      </c>
      <c r="O4" s="24">
        <v>49</v>
      </c>
      <c r="P4" s="24">
        <v>34</v>
      </c>
      <c r="Q4" s="24">
        <v>30</v>
      </c>
      <c r="R4" s="24">
        <v>683</v>
      </c>
      <c r="S4" s="24">
        <v>2454</v>
      </c>
      <c r="T4" s="50" t="s">
        <v>18</v>
      </c>
      <c r="U4" s="51"/>
      <c r="V4" s="46"/>
    </row>
    <row r="5" spans="1:22" ht="39.75" customHeight="1" thickBot="1" x14ac:dyDescent="0.3">
      <c r="A5" s="11">
        <f t="shared" ref="A5:S5" si="0">(SUM(A3:A4))+0</f>
        <v>7331</v>
      </c>
      <c r="B5" s="12">
        <f t="shared" si="0"/>
        <v>19163</v>
      </c>
      <c r="C5" s="12">
        <f t="shared" si="0"/>
        <v>18807</v>
      </c>
      <c r="D5" s="12">
        <f t="shared" si="0"/>
        <v>8555</v>
      </c>
      <c r="E5" s="12">
        <f t="shared" si="0"/>
        <v>9076</v>
      </c>
      <c r="F5" s="12">
        <f t="shared" si="0"/>
        <v>4119</v>
      </c>
      <c r="G5" s="12">
        <f t="shared" si="0"/>
        <v>5257</v>
      </c>
      <c r="H5" s="12">
        <f t="shared" si="0"/>
        <v>8255</v>
      </c>
      <c r="I5" s="12">
        <f t="shared" si="0"/>
        <v>6118</v>
      </c>
      <c r="J5" s="12">
        <f t="shared" si="0"/>
        <v>10733</v>
      </c>
      <c r="K5" s="12">
        <f t="shared" si="0"/>
        <v>847</v>
      </c>
      <c r="L5" s="12">
        <f t="shared" si="0"/>
        <v>797</v>
      </c>
      <c r="M5" s="12">
        <f t="shared" si="0"/>
        <v>700</v>
      </c>
      <c r="N5" s="12">
        <f t="shared" si="0"/>
        <v>718</v>
      </c>
      <c r="O5" s="12">
        <f t="shared" si="0"/>
        <v>681</v>
      </c>
      <c r="P5" s="12">
        <f t="shared" si="0"/>
        <v>706</v>
      </c>
      <c r="Q5" s="12">
        <f t="shared" si="0"/>
        <v>683</v>
      </c>
      <c r="R5" s="31">
        <f t="shared" si="0"/>
        <v>10524</v>
      </c>
      <c r="S5" s="13">
        <f t="shared" si="0"/>
        <v>37970</v>
      </c>
      <c r="T5" s="47" t="s">
        <v>19</v>
      </c>
      <c r="U5" s="47"/>
      <c r="V5" s="46"/>
    </row>
    <row r="6" spans="1:22" ht="33" customHeight="1" thickBot="1" x14ac:dyDescent="0.3">
      <c r="A6" s="3"/>
      <c r="B6" s="4"/>
      <c r="C6" s="4"/>
      <c r="D6" s="4"/>
      <c r="E6" s="4"/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32"/>
      <c r="S6" s="6"/>
      <c r="T6" s="47" t="s">
        <v>34</v>
      </c>
      <c r="U6" s="47"/>
      <c r="V6" s="46"/>
    </row>
    <row r="7" spans="1:22" ht="33" customHeight="1" thickBot="1" x14ac:dyDescent="0.3">
      <c r="A7" s="24">
        <v>81</v>
      </c>
      <c r="B7" s="24">
        <v>206</v>
      </c>
      <c r="C7" s="24">
        <v>189</v>
      </c>
      <c r="D7" s="24">
        <v>85</v>
      </c>
      <c r="E7" s="24">
        <v>83</v>
      </c>
      <c r="F7" s="24">
        <v>35</v>
      </c>
      <c r="G7" s="24">
        <v>33</v>
      </c>
      <c r="H7" s="24">
        <v>100</v>
      </c>
      <c r="I7" s="24">
        <v>61</v>
      </c>
      <c r="J7" s="24">
        <v>121</v>
      </c>
      <c r="K7" s="24">
        <v>10</v>
      </c>
      <c r="L7" s="24">
        <v>7</v>
      </c>
      <c r="M7" s="24">
        <v>13</v>
      </c>
      <c r="N7" s="24">
        <v>5</v>
      </c>
      <c r="O7" s="24">
        <v>8</v>
      </c>
      <c r="P7" s="24">
        <v>14</v>
      </c>
      <c r="Q7" s="24">
        <v>5</v>
      </c>
      <c r="R7" s="24">
        <v>104</v>
      </c>
      <c r="S7" s="24">
        <v>395</v>
      </c>
      <c r="T7" s="47" t="s">
        <v>20</v>
      </c>
      <c r="U7" s="47"/>
      <c r="V7" s="46"/>
    </row>
    <row r="8" spans="1:22" ht="33" customHeight="1" thickBot="1" x14ac:dyDescent="0.3">
      <c r="A8" s="7"/>
      <c r="B8" s="8"/>
      <c r="C8" s="8"/>
      <c r="D8" s="8"/>
      <c r="E8" s="8"/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34"/>
      <c r="S8" s="10"/>
      <c r="T8" s="47" t="s">
        <v>21</v>
      </c>
      <c r="U8" s="47"/>
      <c r="V8" s="46"/>
    </row>
    <row r="9" spans="1:22" ht="39.75" customHeight="1" thickBot="1" x14ac:dyDescent="0.3">
      <c r="A9" s="11">
        <f t="shared" ref="A9:S9" si="1">(SUM(A5:A8))+0</f>
        <v>7412</v>
      </c>
      <c r="B9" s="12">
        <f t="shared" si="1"/>
        <v>19369</v>
      </c>
      <c r="C9" s="12">
        <f t="shared" si="1"/>
        <v>18996</v>
      </c>
      <c r="D9" s="12">
        <f t="shared" si="1"/>
        <v>8640</v>
      </c>
      <c r="E9" s="12">
        <f t="shared" si="1"/>
        <v>9159</v>
      </c>
      <c r="F9" s="12">
        <f t="shared" si="1"/>
        <v>4154</v>
      </c>
      <c r="G9" s="12">
        <f t="shared" si="1"/>
        <v>5290</v>
      </c>
      <c r="H9" s="12">
        <f t="shared" si="1"/>
        <v>8355</v>
      </c>
      <c r="I9" s="12">
        <f t="shared" si="1"/>
        <v>6179</v>
      </c>
      <c r="J9" s="12">
        <f t="shared" si="1"/>
        <v>10854</v>
      </c>
      <c r="K9" s="12">
        <f t="shared" si="1"/>
        <v>857</v>
      </c>
      <c r="L9" s="12">
        <f t="shared" si="1"/>
        <v>804</v>
      </c>
      <c r="M9" s="12">
        <f t="shared" si="1"/>
        <v>713</v>
      </c>
      <c r="N9" s="12">
        <f t="shared" si="1"/>
        <v>723</v>
      </c>
      <c r="O9" s="12">
        <f t="shared" si="1"/>
        <v>689</v>
      </c>
      <c r="P9" s="12">
        <f t="shared" si="1"/>
        <v>720</v>
      </c>
      <c r="Q9" s="12">
        <f t="shared" si="1"/>
        <v>688</v>
      </c>
      <c r="R9" s="31">
        <f t="shared" si="1"/>
        <v>10628</v>
      </c>
      <c r="S9" s="13">
        <f t="shared" si="1"/>
        <v>38365</v>
      </c>
      <c r="T9" s="38" t="s">
        <v>22</v>
      </c>
      <c r="U9" s="38"/>
      <c r="V9" s="38"/>
    </row>
    <row r="10" spans="1:22" ht="33" customHeight="1" thickBot="1" x14ac:dyDescent="0.3">
      <c r="A10" s="24">
        <v>2968</v>
      </c>
      <c r="B10" s="24">
        <v>7132</v>
      </c>
      <c r="C10" s="24">
        <v>6907</v>
      </c>
      <c r="D10" s="24">
        <v>3274</v>
      </c>
      <c r="E10" s="24">
        <v>3185</v>
      </c>
      <c r="F10" s="24">
        <v>1110</v>
      </c>
      <c r="G10" s="24">
        <v>1918</v>
      </c>
      <c r="H10" s="24">
        <v>3431</v>
      </c>
      <c r="I10" s="24">
        <v>2299</v>
      </c>
      <c r="J10" s="24">
        <v>3954</v>
      </c>
      <c r="K10" s="24">
        <v>337</v>
      </c>
      <c r="L10" s="24">
        <v>290</v>
      </c>
      <c r="M10" s="24">
        <v>290</v>
      </c>
      <c r="N10" s="24">
        <v>255</v>
      </c>
      <c r="O10" s="24">
        <v>270</v>
      </c>
      <c r="P10" s="24">
        <v>266</v>
      </c>
      <c r="Q10" s="24">
        <v>246</v>
      </c>
      <c r="R10" s="24">
        <v>3904</v>
      </c>
      <c r="S10" s="24">
        <v>14039</v>
      </c>
      <c r="T10" s="38" t="s">
        <v>23</v>
      </c>
      <c r="U10" s="38"/>
      <c r="V10" s="40" t="s">
        <v>24</v>
      </c>
    </row>
    <row r="11" spans="1:22" ht="33" customHeight="1" thickBot="1" x14ac:dyDescent="0.3">
      <c r="A11" s="14"/>
      <c r="B11" s="15"/>
      <c r="C11" s="15"/>
      <c r="D11" s="15"/>
      <c r="E11" s="15"/>
      <c r="F11" s="15">
        <v>0</v>
      </c>
      <c r="G11" s="15">
        <v>0</v>
      </c>
      <c r="H11" s="15">
        <v>0</v>
      </c>
      <c r="I11" s="15">
        <v>0</v>
      </c>
      <c r="J11" s="16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33"/>
      <c r="S11" s="17"/>
      <c r="T11" s="38" t="s">
        <v>25</v>
      </c>
      <c r="U11" s="38"/>
      <c r="V11" s="40"/>
    </row>
    <row r="12" spans="1:22" ht="33" customHeight="1" thickBot="1" x14ac:dyDescent="0.3">
      <c r="A12" s="7">
        <f t="shared" ref="A12:S12" si="2">(A15+A16)+0</f>
        <v>0</v>
      </c>
      <c r="B12" s="8">
        <f t="shared" si="2"/>
        <v>0</v>
      </c>
      <c r="C12" s="8">
        <f t="shared" si="2"/>
        <v>0</v>
      </c>
      <c r="D12" s="8">
        <f t="shared" si="2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9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8">
        <f t="shared" si="2"/>
        <v>0</v>
      </c>
      <c r="P12" s="8">
        <f t="shared" si="2"/>
        <v>0</v>
      </c>
      <c r="Q12" s="8">
        <f t="shared" si="2"/>
        <v>0</v>
      </c>
      <c r="R12" s="34">
        <f t="shared" si="2"/>
        <v>0</v>
      </c>
      <c r="S12" s="10">
        <f t="shared" si="2"/>
        <v>0</v>
      </c>
      <c r="T12" s="39" t="s">
        <v>26</v>
      </c>
      <c r="U12" s="39"/>
      <c r="V12" s="40"/>
    </row>
    <row r="13" spans="1:22" ht="39.75" customHeight="1" thickBot="1" x14ac:dyDescent="0.3">
      <c r="A13" s="18">
        <f t="shared" ref="A13:S13" si="3">(SUM(A10:A12))+0</f>
        <v>2968</v>
      </c>
      <c r="B13" s="19">
        <f t="shared" si="3"/>
        <v>7132</v>
      </c>
      <c r="C13" s="19">
        <f t="shared" si="3"/>
        <v>6907</v>
      </c>
      <c r="D13" s="19">
        <f t="shared" si="3"/>
        <v>3274</v>
      </c>
      <c r="E13" s="19">
        <f t="shared" si="3"/>
        <v>3185</v>
      </c>
      <c r="F13" s="19">
        <f t="shared" si="3"/>
        <v>1110</v>
      </c>
      <c r="G13" s="19">
        <f t="shared" si="3"/>
        <v>1918</v>
      </c>
      <c r="H13" s="19">
        <f t="shared" si="3"/>
        <v>3431</v>
      </c>
      <c r="I13" s="19">
        <f t="shared" si="3"/>
        <v>2299</v>
      </c>
      <c r="J13" s="19">
        <f t="shared" si="3"/>
        <v>3954</v>
      </c>
      <c r="K13" s="19">
        <f t="shared" si="3"/>
        <v>337</v>
      </c>
      <c r="L13" s="19">
        <f t="shared" si="3"/>
        <v>290</v>
      </c>
      <c r="M13" s="19">
        <f t="shared" si="3"/>
        <v>290</v>
      </c>
      <c r="N13" s="19">
        <f t="shared" si="3"/>
        <v>255</v>
      </c>
      <c r="O13" s="19">
        <f t="shared" si="3"/>
        <v>270</v>
      </c>
      <c r="P13" s="19">
        <f t="shared" si="3"/>
        <v>266</v>
      </c>
      <c r="Q13" s="19">
        <f t="shared" si="3"/>
        <v>246</v>
      </c>
      <c r="R13" s="35">
        <f t="shared" si="3"/>
        <v>3904</v>
      </c>
      <c r="S13" s="20">
        <f t="shared" si="3"/>
        <v>14039</v>
      </c>
      <c r="T13" s="38" t="s">
        <v>27</v>
      </c>
      <c r="U13" s="38"/>
      <c r="V13" s="38"/>
    </row>
    <row r="14" spans="1:22" ht="39.75" customHeight="1" thickBot="1" x14ac:dyDescent="0.3">
      <c r="A14" s="21">
        <f t="shared" ref="A14:S14" si="4">(A13+A9)+0</f>
        <v>10380</v>
      </c>
      <c r="B14" s="22">
        <f t="shared" si="4"/>
        <v>26501</v>
      </c>
      <c r="C14" s="22">
        <f t="shared" si="4"/>
        <v>25903</v>
      </c>
      <c r="D14" s="22">
        <f t="shared" si="4"/>
        <v>11914</v>
      </c>
      <c r="E14" s="22">
        <f t="shared" si="4"/>
        <v>12344</v>
      </c>
      <c r="F14" s="22">
        <f t="shared" si="4"/>
        <v>5264</v>
      </c>
      <c r="G14" s="22">
        <f t="shared" si="4"/>
        <v>7208</v>
      </c>
      <c r="H14" s="22">
        <f t="shared" si="4"/>
        <v>11786</v>
      </c>
      <c r="I14" s="22">
        <f t="shared" si="4"/>
        <v>8478</v>
      </c>
      <c r="J14" s="22">
        <f t="shared" si="4"/>
        <v>14808</v>
      </c>
      <c r="K14" s="22">
        <f t="shared" si="4"/>
        <v>1194</v>
      </c>
      <c r="L14" s="22">
        <f t="shared" si="4"/>
        <v>1094</v>
      </c>
      <c r="M14" s="22">
        <f t="shared" si="4"/>
        <v>1003</v>
      </c>
      <c r="N14" s="22">
        <f t="shared" si="4"/>
        <v>978</v>
      </c>
      <c r="O14" s="22">
        <f t="shared" si="4"/>
        <v>959</v>
      </c>
      <c r="P14" s="22">
        <f t="shared" si="4"/>
        <v>986</v>
      </c>
      <c r="Q14" s="22">
        <f t="shared" si="4"/>
        <v>934</v>
      </c>
      <c r="R14" s="36">
        <f t="shared" si="4"/>
        <v>14532</v>
      </c>
      <c r="S14" s="23">
        <f t="shared" si="4"/>
        <v>52404</v>
      </c>
      <c r="T14" s="38" t="s">
        <v>28</v>
      </c>
      <c r="U14" s="38"/>
      <c r="V14" s="38"/>
    </row>
    <row r="15" spans="1:22" ht="33" customHeight="1" thickBot="1" x14ac:dyDescent="0.3">
      <c r="A15" s="3"/>
      <c r="B15" s="4"/>
      <c r="C15" s="4"/>
      <c r="D15" s="4"/>
      <c r="E15" s="4"/>
      <c r="F15" s="4">
        <v>0</v>
      </c>
      <c r="G15" s="4">
        <v>0</v>
      </c>
      <c r="H15" s="4">
        <v>0</v>
      </c>
      <c r="I15" s="4">
        <v>0</v>
      </c>
      <c r="J15" s="5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32"/>
      <c r="S15" s="6"/>
      <c r="T15" s="39" t="s">
        <v>29</v>
      </c>
      <c r="U15" s="39"/>
      <c r="V15" s="39"/>
    </row>
    <row r="16" spans="1:22" ht="33" customHeight="1" thickBot="1" x14ac:dyDescent="0.3">
      <c r="A16" s="7"/>
      <c r="B16" s="8"/>
      <c r="C16" s="8"/>
      <c r="D16" s="8"/>
      <c r="E16" s="8"/>
      <c r="F16" s="8">
        <v>0</v>
      </c>
      <c r="G16" s="8">
        <v>0</v>
      </c>
      <c r="H16" s="8">
        <v>0</v>
      </c>
      <c r="I16" s="8">
        <v>0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34"/>
      <c r="S16" s="10"/>
      <c r="T16" s="39" t="s">
        <v>30</v>
      </c>
      <c r="U16" s="39"/>
      <c r="V16" s="39"/>
    </row>
  </sheetData>
  <mergeCells count="18">
    <mergeCell ref="A1:V1"/>
    <mergeCell ref="T2:V2"/>
    <mergeCell ref="V3:V8"/>
    <mergeCell ref="T5:U5"/>
    <mergeCell ref="T6:U6"/>
    <mergeCell ref="T7:U7"/>
    <mergeCell ref="T8:U8"/>
    <mergeCell ref="T3:U3"/>
    <mergeCell ref="T4:U4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A3" sqref="A3:S1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41" t="s">
        <v>44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3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4"/>
      <c r="U2" s="44"/>
      <c r="V2" s="45"/>
    </row>
    <row r="3" spans="1:22" ht="33" customHeight="1" thickBot="1" x14ac:dyDescent="0.3">
      <c r="A3" s="29">
        <v>7677</v>
      </c>
      <c r="B3" s="24">
        <v>18239</v>
      </c>
      <c r="C3" s="24">
        <v>18057</v>
      </c>
      <c r="D3" s="24">
        <v>9972</v>
      </c>
      <c r="E3" s="24">
        <v>9898</v>
      </c>
      <c r="F3" s="24">
        <v>4630</v>
      </c>
      <c r="G3" s="24">
        <v>6014</v>
      </c>
      <c r="H3" s="24">
        <v>9226</v>
      </c>
      <c r="I3" s="24">
        <v>5439</v>
      </c>
      <c r="J3" s="24">
        <v>8442</v>
      </c>
      <c r="K3" s="24">
        <v>627</v>
      </c>
      <c r="L3" s="24">
        <v>535</v>
      </c>
      <c r="M3" s="24">
        <v>500</v>
      </c>
      <c r="N3" s="24">
        <v>551</v>
      </c>
      <c r="O3" s="24">
        <v>531</v>
      </c>
      <c r="P3" s="24">
        <v>495</v>
      </c>
      <c r="Q3" s="24">
        <v>468</v>
      </c>
      <c r="R3" s="24">
        <v>11550</v>
      </c>
      <c r="S3" s="24">
        <v>36296</v>
      </c>
      <c r="T3" s="48" t="s">
        <v>16</v>
      </c>
      <c r="U3" s="49"/>
      <c r="V3" s="46" t="s">
        <v>17</v>
      </c>
    </row>
    <row r="4" spans="1:22" ht="33" customHeight="1" thickBot="1" x14ac:dyDescent="0.3">
      <c r="A4" s="24">
        <v>811</v>
      </c>
      <c r="B4" s="24">
        <v>2193</v>
      </c>
      <c r="C4" s="24">
        <v>2066</v>
      </c>
      <c r="D4" s="24">
        <v>1239</v>
      </c>
      <c r="E4" s="24">
        <v>1215</v>
      </c>
      <c r="F4" s="24">
        <v>607</v>
      </c>
      <c r="G4" s="24">
        <v>717</v>
      </c>
      <c r="H4" s="24">
        <v>1130</v>
      </c>
      <c r="I4" s="24">
        <v>607</v>
      </c>
      <c r="J4" s="24">
        <v>938</v>
      </c>
      <c r="K4" s="24">
        <v>71</v>
      </c>
      <c r="L4" s="24">
        <v>56</v>
      </c>
      <c r="M4" s="24">
        <v>55</v>
      </c>
      <c r="N4" s="24">
        <v>58</v>
      </c>
      <c r="O4" s="24">
        <v>56</v>
      </c>
      <c r="P4" s="24">
        <v>39</v>
      </c>
      <c r="Q4" s="24">
        <v>52</v>
      </c>
      <c r="R4" s="24">
        <v>1285</v>
      </c>
      <c r="S4" s="24">
        <v>4259</v>
      </c>
      <c r="T4" s="50" t="s">
        <v>18</v>
      </c>
      <c r="U4" s="51"/>
      <c r="V4" s="46"/>
    </row>
    <row r="5" spans="1:22" ht="39.75" customHeight="1" thickBot="1" x14ac:dyDescent="0.3">
      <c r="A5" s="11">
        <f t="shared" ref="A5:S5" si="0">(SUM(A3:A4))+0</f>
        <v>8488</v>
      </c>
      <c r="B5" s="12">
        <f t="shared" si="0"/>
        <v>20432</v>
      </c>
      <c r="C5" s="12">
        <f t="shared" si="0"/>
        <v>20123</v>
      </c>
      <c r="D5" s="12">
        <f t="shared" si="0"/>
        <v>11211</v>
      </c>
      <c r="E5" s="12">
        <f t="shared" si="0"/>
        <v>11113</v>
      </c>
      <c r="F5" s="12">
        <f t="shared" si="0"/>
        <v>5237</v>
      </c>
      <c r="G5" s="12">
        <f t="shared" si="0"/>
        <v>6731</v>
      </c>
      <c r="H5" s="12">
        <f t="shared" si="0"/>
        <v>10356</v>
      </c>
      <c r="I5" s="12">
        <f t="shared" si="0"/>
        <v>6046</v>
      </c>
      <c r="J5" s="12">
        <f t="shared" si="0"/>
        <v>9380</v>
      </c>
      <c r="K5" s="12">
        <f t="shared" si="0"/>
        <v>698</v>
      </c>
      <c r="L5" s="12">
        <f t="shared" si="0"/>
        <v>591</v>
      </c>
      <c r="M5" s="12">
        <f t="shared" si="0"/>
        <v>555</v>
      </c>
      <c r="N5" s="12">
        <f t="shared" si="0"/>
        <v>609</v>
      </c>
      <c r="O5" s="12">
        <f t="shared" si="0"/>
        <v>587</v>
      </c>
      <c r="P5" s="12">
        <f t="shared" si="0"/>
        <v>534</v>
      </c>
      <c r="Q5" s="12">
        <f t="shared" si="0"/>
        <v>520</v>
      </c>
      <c r="R5" s="31">
        <f t="shared" si="0"/>
        <v>12835</v>
      </c>
      <c r="S5" s="13">
        <f t="shared" si="0"/>
        <v>40555</v>
      </c>
      <c r="T5" s="47" t="s">
        <v>19</v>
      </c>
      <c r="U5" s="47"/>
      <c r="V5" s="46"/>
    </row>
    <row r="6" spans="1:22" ht="33" customHeight="1" thickBot="1" x14ac:dyDescent="0.3">
      <c r="A6" s="3"/>
      <c r="B6" s="4"/>
      <c r="C6" s="4"/>
      <c r="D6" s="4"/>
      <c r="E6" s="4"/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32"/>
      <c r="S6" s="6"/>
      <c r="T6" s="47" t="s">
        <v>34</v>
      </c>
      <c r="U6" s="47"/>
      <c r="V6" s="46"/>
    </row>
    <row r="7" spans="1:22" ht="33" customHeight="1" thickBot="1" x14ac:dyDescent="0.3">
      <c r="A7" s="14"/>
      <c r="B7" s="15"/>
      <c r="C7" s="15"/>
      <c r="D7" s="15"/>
      <c r="E7" s="15"/>
      <c r="F7" s="15">
        <v>0</v>
      </c>
      <c r="G7" s="15">
        <v>0</v>
      </c>
      <c r="H7" s="15">
        <v>0</v>
      </c>
      <c r="I7" s="15">
        <v>0</v>
      </c>
      <c r="J7" s="16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33"/>
      <c r="S7" s="17"/>
      <c r="T7" s="47" t="s">
        <v>20</v>
      </c>
      <c r="U7" s="47"/>
      <c r="V7" s="46"/>
    </row>
    <row r="8" spans="1:22" ht="33" customHeight="1" thickBot="1" x14ac:dyDescent="0.3">
      <c r="A8" s="7"/>
      <c r="B8" s="8"/>
      <c r="C8" s="8"/>
      <c r="D8" s="8"/>
      <c r="E8" s="8"/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34"/>
      <c r="S8" s="10"/>
      <c r="T8" s="47" t="s">
        <v>21</v>
      </c>
      <c r="U8" s="47"/>
      <c r="V8" s="46"/>
    </row>
    <row r="9" spans="1:22" ht="39.75" customHeight="1" thickBot="1" x14ac:dyDescent="0.3">
      <c r="A9" s="11">
        <f t="shared" ref="A9:S9" si="1">(SUM(A5:A8))+0</f>
        <v>8488</v>
      </c>
      <c r="B9" s="12">
        <f t="shared" si="1"/>
        <v>20432</v>
      </c>
      <c r="C9" s="12">
        <f t="shared" si="1"/>
        <v>20123</v>
      </c>
      <c r="D9" s="12">
        <f t="shared" si="1"/>
        <v>11211</v>
      </c>
      <c r="E9" s="12">
        <f t="shared" si="1"/>
        <v>11113</v>
      </c>
      <c r="F9" s="12">
        <f t="shared" si="1"/>
        <v>5237</v>
      </c>
      <c r="G9" s="12">
        <f t="shared" si="1"/>
        <v>6731</v>
      </c>
      <c r="H9" s="12">
        <f t="shared" si="1"/>
        <v>10356</v>
      </c>
      <c r="I9" s="12">
        <f t="shared" si="1"/>
        <v>6046</v>
      </c>
      <c r="J9" s="12">
        <f t="shared" si="1"/>
        <v>9380</v>
      </c>
      <c r="K9" s="12">
        <f t="shared" si="1"/>
        <v>698</v>
      </c>
      <c r="L9" s="12">
        <f t="shared" si="1"/>
        <v>591</v>
      </c>
      <c r="M9" s="12">
        <f t="shared" si="1"/>
        <v>555</v>
      </c>
      <c r="N9" s="12">
        <f t="shared" si="1"/>
        <v>609</v>
      </c>
      <c r="O9" s="12">
        <f t="shared" si="1"/>
        <v>587</v>
      </c>
      <c r="P9" s="12">
        <f t="shared" si="1"/>
        <v>534</v>
      </c>
      <c r="Q9" s="12">
        <f t="shared" si="1"/>
        <v>520</v>
      </c>
      <c r="R9" s="31">
        <f t="shared" si="1"/>
        <v>12835</v>
      </c>
      <c r="S9" s="13">
        <f t="shared" si="1"/>
        <v>40555</v>
      </c>
      <c r="T9" s="38" t="s">
        <v>22</v>
      </c>
      <c r="U9" s="38"/>
      <c r="V9" s="38"/>
    </row>
    <row r="10" spans="1:22" ht="33" customHeight="1" thickBot="1" x14ac:dyDescent="0.3">
      <c r="A10" s="24">
        <v>9634</v>
      </c>
      <c r="B10" s="24">
        <v>23506</v>
      </c>
      <c r="C10" s="24">
        <v>22906</v>
      </c>
      <c r="D10" s="24">
        <v>13479</v>
      </c>
      <c r="E10" s="24">
        <v>13196</v>
      </c>
      <c r="F10" s="24">
        <v>5667</v>
      </c>
      <c r="G10" s="24">
        <v>8569</v>
      </c>
      <c r="H10" s="24">
        <v>12439</v>
      </c>
      <c r="I10" s="24">
        <v>6788</v>
      </c>
      <c r="J10" s="24">
        <v>10210</v>
      </c>
      <c r="K10" s="24">
        <v>807</v>
      </c>
      <c r="L10" s="24">
        <v>635</v>
      </c>
      <c r="M10" s="24">
        <v>589</v>
      </c>
      <c r="N10" s="24">
        <v>593</v>
      </c>
      <c r="O10" s="24">
        <v>514</v>
      </c>
      <c r="P10" s="24">
        <v>527</v>
      </c>
      <c r="Q10" s="24">
        <v>516</v>
      </c>
      <c r="R10" s="24">
        <v>15547</v>
      </c>
      <c r="S10" s="24">
        <v>46412</v>
      </c>
      <c r="T10" s="38" t="s">
        <v>23</v>
      </c>
      <c r="U10" s="38"/>
      <c r="V10" s="40" t="s">
        <v>24</v>
      </c>
    </row>
    <row r="11" spans="1:22" ht="33" customHeight="1" thickBot="1" x14ac:dyDescent="0.3">
      <c r="A11" s="14"/>
      <c r="B11" s="15"/>
      <c r="C11" s="15"/>
      <c r="D11" s="15"/>
      <c r="E11" s="15"/>
      <c r="F11" s="15">
        <v>0</v>
      </c>
      <c r="G11" s="15">
        <v>0</v>
      </c>
      <c r="H11" s="15">
        <v>0</v>
      </c>
      <c r="I11" s="15">
        <v>0</v>
      </c>
      <c r="J11" s="16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33"/>
      <c r="S11" s="17"/>
      <c r="T11" s="38" t="s">
        <v>25</v>
      </c>
      <c r="U11" s="38"/>
      <c r="V11" s="40"/>
    </row>
    <row r="12" spans="1:22" ht="33" customHeight="1" thickBot="1" x14ac:dyDescent="0.3">
      <c r="A12" s="7">
        <f t="shared" ref="A12:S12" si="2">(A15+A16)+0</f>
        <v>0</v>
      </c>
      <c r="B12" s="8">
        <f t="shared" si="2"/>
        <v>0</v>
      </c>
      <c r="C12" s="8">
        <f t="shared" si="2"/>
        <v>0</v>
      </c>
      <c r="D12" s="8">
        <f t="shared" si="2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9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8">
        <f t="shared" si="2"/>
        <v>0</v>
      </c>
      <c r="P12" s="8">
        <f t="shared" si="2"/>
        <v>0</v>
      </c>
      <c r="Q12" s="8">
        <f t="shared" si="2"/>
        <v>0</v>
      </c>
      <c r="R12" s="34">
        <f t="shared" si="2"/>
        <v>0</v>
      </c>
      <c r="S12" s="10">
        <f t="shared" si="2"/>
        <v>0</v>
      </c>
      <c r="T12" s="39" t="s">
        <v>26</v>
      </c>
      <c r="U12" s="39"/>
      <c r="V12" s="40"/>
    </row>
    <row r="13" spans="1:22" ht="39.75" customHeight="1" thickBot="1" x14ac:dyDescent="0.3">
      <c r="A13" s="18">
        <f t="shared" ref="A13:S13" si="3">(SUM(A10:A12))+0</f>
        <v>9634</v>
      </c>
      <c r="B13" s="19">
        <f t="shared" si="3"/>
        <v>23506</v>
      </c>
      <c r="C13" s="19">
        <f t="shared" si="3"/>
        <v>22906</v>
      </c>
      <c r="D13" s="19">
        <f t="shared" si="3"/>
        <v>13479</v>
      </c>
      <c r="E13" s="19">
        <f t="shared" si="3"/>
        <v>13196</v>
      </c>
      <c r="F13" s="19">
        <f t="shared" si="3"/>
        <v>5667</v>
      </c>
      <c r="G13" s="19">
        <f t="shared" si="3"/>
        <v>8569</v>
      </c>
      <c r="H13" s="19">
        <f t="shared" si="3"/>
        <v>12439</v>
      </c>
      <c r="I13" s="19">
        <f t="shared" si="3"/>
        <v>6788</v>
      </c>
      <c r="J13" s="19">
        <f t="shared" si="3"/>
        <v>10210</v>
      </c>
      <c r="K13" s="19">
        <f t="shared" si="3"/>
        <v>807</v>
      </c>
      <c r="L13" s="19">
        <f t="shared" si="3"/>
        <v>635</v>
      </c>
      <c r="M13" s="19">
        <f t="shared" si="3"/>
        <v>589</v>
      </c>
      <c r="N13" s="19">
        <f t="shared" si="3"/>
        <v>593</v>
      </c>
      <c r="O13" s="19">
        <f t="shared" si="3"/>
        <v>514</v>
      </c>
      <c r="P13" s="19">
        <f t="shared" si="3"/>
        <v>527</v>
      </c>
      <c r="Q13" s="19">
        <f t="shared" si="3"/>
        <v>516</v>
      </c>
      <c r="R13" s="35">
        <f t="shared" si="3"/>
        <v>15547</v>
      </c>
      <c r="S13" s="20">
        <f t="shared" si="3"/>
        <v>46412</v>
      </c>
      <c r="T13" s="38" t="s">
        <v>27</v>
      </c>
      <c r="U13" s="38"/>
      <c r="V13" s="38"/>
    </row>
    <row r="14" spans="1:22" ht="39.75" customHeight="1" thickBot="1" x14ac:dyDescent="0.3">
      <c r="A14" s="21">
        <f t="shared" ref="A14:S14" si="4">(A13+A9)+0</f>
        <v>18122</v>
      </c>
      <c r="B14" s="22">
        <f t="shared" si="4"/>
        <v>43938</v>
      </c>
      <c r="C14" s="22">
        <f t="shared" si="4"/>
        <v>43029</v>
      </c>
      <c r="D14" s="22">
        <f t="shared" si="4"/>
        <v>24690</v>
      </c>
      <c r="E14" s="22">
        <f t="shared" si="4"/>
        <v>24309</v>
      </c>
      <c r="F14" s="22">
        <f t="shared" si="4"/>
        <v>10904</v>
      </c>
      <c r="G14" s="22">
        <f t="shared" si="4"/>
        <v>15300</v>
      </c>
      <c r="H14" s="22">
        <f t="shared" si="4"/>
        <v>22795</v>
      </c>
      <c r="I14" s="22">
        <f t="shared" si="4"/>
        <v>12834</v>
      </c>
      <c r="J14" s="22">
        <f t="shared" si="4"/>
        <v>19590</v>
      </c>
      <c r="K14" s="22">
        <f t="shared" si="4"/>
        <v>1505</v>
      </c>
      <c r="L14" s="22">
        <f t="shared" si="4"/>
        <v>1226</v>
      </c>
      <c r="M14" s="22">
        <f t="shared" si="4"/>
        <v>1144</v>
      </c>
      <c r="N14" s="22">
        <f t="shared" si="4"/>
        <v>1202</v>
      </c>
      <c r="O14" s="22">
        <f t="shared" si="4"/>
        <v>1101</v>
      </c>
      <c r="P14" s="22">
        <f t="shared" si="4"/>
        <v>1061</v>
      </c>
      <c r="Q14" s="22">
        <f t="shared" si="4"/>
        <v>1036</v>
      </c>
      <c r="R14" s="36">
        <f t="shared" si="4"/>
        <v>28382</v>
      </c>
      <c r="S14" s="23">
        <f t="shared" si="4"/>
        <v>86967</v>
      </c>
      <c r="T14" s="38" t="s">
        <v>28</v>
      </c>
      <c r="U14" s="38"/>
      <c r="V14" s="38"/>
    </row>
    <row r="15" spans="1:22" ht="33" customHeight="1" thickBot="1" x14ac:dyDescent="0.3">
      <c r="A15" s="3"/>
      <c r="B15" s="4"/>
      <c r="C15" s="4"/>
      <c r="D15" s="4"/>
      <c r="E15" s="4"/>
      <c r="F15" s="4">
        <v>0</v>
      </c>
      <c r="G15" s="4">
        <v>0</v>
      </c>
      <c r="H15" s="4">
        <v>0</v>
      </c>
      <c r="I15" s="4">
        <v>0</v>
      </c>
      <c r="J15" s="5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32"/>
      <c r="S15" s="6"/>
      <c r="T15" s="39" t="s">
        <v>29</v>
      </c>
      <c r="U15" s="39"/>
      <c r="V15" s="39"/>
    </row>
    <row r="16" spans="1:22" ht="33" customHeight="1" thickBot="1" x14ac:dyDescent="0.3">
      <c r="A16" s="7"/>
      <c r="B16" s="8"/>
      <c r="C16" s="8"/>
      <c r="D16" s="8"/>
      <c r="E16" s="8"/>
      <c r="F16" s="8">
        <v>0</v>
      </c>
      <c r="G16" s="8">
        <v>0</v>
      </c>
      <c r="H16" s="8">
        <v>0</v>
      </c>
      <c r="I16" s="8">
        <v>0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34"/>
      <c r="S16" s="10"/>
      <c r="T16" s="39" t="s">
        <v>30</v>
      </c>
      <c r="U16" s="39"/>
      <c r="V16" s="39"/>
    </row>
  </sheetData>
  <mergeCells count="18"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  <mergeCell ref="A1:V1"/>
    <mergeCell ref="T2:V2"/>
    <mergeCell ref="V3:V8"/>
    <mergeCell ref="T5:U5"/>
    <mergeCell ref="T6:U6"/>
    <mergeCell ref="T7:U7"/>
    <mergeCell ref="T8:U8"/>
    <mergeCell ref="T3:U3"/>
    <mergeCell ref="T4:U4"/>
  </mergeCells>
  <pageMargins left="0" right="0" top="0" bottom="0" header="0" footer="0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A3" sqref="A3:S1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41" t="s">
        <v>45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3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4"/>
      <c r="U2" s="44"/>
      <c r="V2" s="45"/>
    </row>
    <row r="3" spans="1:22" ht="33" customHeight="1" thickBot="1" x14ac:dyDescent="0.3">
      <c r="A3" s="24">
        <v>6713</v>
      </c>
      <c r="B3" s="24">
        <v>17151</v>
      </c>
      <c r="C3" s="24">
        <v>16379</v>
      </c>
      <c r="D3" s="24">
        <v>7792</v>
      </c>
      <c r="E3" s="24">
        <v>7710</v>
      </c>
      <c r="F3" s="24">
        <v>3125</v>
      </c>
      <c r="G3" s="24">
        <v>4557</v>
      </c>
      <c r="H3" s="24">
        <v>7820</v>
      </c>
      <c r="I3" s="24">
        <v>5519</v>
      </c>
      <c r="J3" s="24">
        <v>9226</v>
      </c>
      <c r="K3" s="24">
        <v>767</v>
      </c>
      <c r="L3" s="24">
        <v>679</v>
      </c>
      <c r="M3" s="24">
        <v>671</v>
      </c>
      <c r="N3" s="24">
        <v>703</v>
      </c>
      <c r="O3" s="24">
        <v>621</v>
      </c>
      <c r="P3" s="24">
        <v>635</v>
      </c>
      <c r="Q3" s="24">
        <v>653</v>
      </c>
      <c r="R3" s="24">
        <v>9264</v>
      </c>
      <c r="S3" s="24">
        <v>33530</v>
      </c>
      <c r="T3" s="48" t="s">
        <v>16</v>
      </c>
      <c r="U3" s="49"/>
      <c r="V3" s="46" t="s">
        <v>17</v>
      </c>
    </row>
    <row r="4" spans="1:22" ht="33" customHeight="1" thickBot="1" x14ac:dyDescent="0.3">
      <c r="A4" s="24">
        <v>1479</v>
      </c>
      <c r="B4" s="24">
        <v>4334</v>
      </c>
      <c r="C4" s="24">
        <v>4160</v>
      </c>
      <c r="D4" s="24">
        <v>2097</v>
      </c>
      <c r="E4" s="24">
        <v>2205</v>
      </c>
      <c r="F4" s="24">
        <v>1105</v>
      </c>
      <c r="G4" s="24">
        <v>1322</v>
      </c>
      <c r="H4" s="24">
        <v>1875</v>
      </c>
      <c r="I4" s="24">
        <v>1355</v>
      </c>
      <c r="J4" s="24">
        <v>2182</v>
      </c>
      <c r="K4" s="24">
        <v>185</v>
      </c>
      <c r="L4" s="24">
        <v>153</v>
      </c>
      <c r="M4" s="24">
        <v>155</v>
      </c>
      <c r="N4" s="24">
        <v>137</v>
      </c>
      <c r="O4" s="24">
        <v>121</v>
      </c>
      <c r="P4" s="24">
        <v>115</v>
      </c>
      <c r="Q4" s="24">
        <v>127</v>
      </c>
      <c r="R4" s="24">
        <v>2375</v>
      </c>
      <c r="S4" s="24">
        <v>8494</v>
      </c>
      <c r="T4" s="50" t="s">
        <v>18</v>
      </c>
      <c r="U4" s="51"/>
      <c r="V4" s="46"/>
    </row>
    <row r="5" spans="1:22" ht="39.75" customHeight="1" thickBot="1" x14ac:dyDescent="0.3">
      <c r="A5" s="11">
        <f t="shared" ref="A5:S5" si="0">(SUM(A3:A4))+0</f>
        <v>8192</v>
      </c>
      <c r="B5" s="12">
        <f t="shared" si="0"/>
        <v>21485</v>
      </c>
      <c r="C5" s="12">
        <f t="shared" si="0"/>
        <v>20539</v>
      </c>
      <c r="D5" s="12">
        <f t="shared" si="0"/>
        <v>9889</v>
      </c>
      <c r="E5" s="12">
        <f t="shared" si="0"/>
        <v>9915</v>
      </c>
      <c r="F5" s="12">
        <f t="shared" si="0"/>
        <v>4230</v>
      </c>
      <c r="G5" s="12">
        <f t="shared" si="0"/>
        <v>5879</v>
      </c>
      <c r="H5" s="12">
        <f t="shared" si="0"/>
        <v>9695</v>
      </c>
      <c r="I5" s="12">
        <f t="shared" si="0"/>
        <v>6874</v>
      </c>
      <c r="J5" s="12">
        <f t="shared" si="0"/>
        <v>11408</v>
      </c>
      <c r="K5" s="12">
        <f t="shared" si="0"/>
        <v>952</v>
      </c>
      <c r="L5" s="12">
        <f t="shared" si="0"/>
        <v>832</v>
      </c>
      <c r="M5" s="12">
        <f t="shared" si="0"/>
        <v>826</v>
      </c>
      <c r="N5" s="12">
        <f t="shared" si="0"/>
        <v>840</v>
      </c>
      <c r="O5" s="12">
        <f t="shared" si="0"/>
        <v>742</v>
      </c>
      <c r="P5" s="12">
        <f t="shared" si="0"/>
        <v>750</v>
      </c>
      <c r="Q5" s="12">
        <f t="shared" si="0"/>
        <v>780</v>
      </c>
      <c r="R5" s="31">
        <f t="shared" si="0"/>
        <v>11639</v>
      </c>
      <c r="S5" s="13">
        <f t="shared" si="0"/>
        <v>42024</v>
      </c>
      <c r="T5" s="47" t="s">
        <v>19</v>
      </c>
      <c r="U5" s="47"/>
      <c r="V5" s="46"/>
    </row>
    <row r="6" spans="1:22" ht="33" customHeight="1" thickBot="1" x14ac:dyDescent="0.3">
      <c r="A6" s="3"/>
      <c r="B6" s="4"/>
      <c r="C6" s="4"/>
      <c r="D6" s="4"/>
      <c r="E6" s="4"/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32"/>
      <c r="S6" s="6"/>
      <c r="T6" s="47" t="s">
        <v>34</v>
      </c>
      <c r="U6" s="47"/>
      <c r="V6" s="46"/>
    </row>
    <row r="7" spans="1:22" ht="33" customHeight="1" thickBot="1" x14ac:dyDescent="0.3">
      <c r="A7" s="24">
        <v>355</v>
      </c>
      <c r="B7" s="24">
        <v>1016</v>
      </c>
      <c r="C7" s="24">
        <v>992</v>
      </c>
      <c r="D7" s="24">
        <v>470</v>
      </c>
      <c r="E7" s="24">
        <v>499</v>
      </c>
      <c r="F7" s="24">
        <v>241</v>
      </c>
      <c r="G7" s="24">
        <v>276</v>
      </c>
      <c r="H7" s="24">
        <v>452</v>
      </c>
      <c r="I7" s="24">
        <v>341</v>
      </c>
      <c r="J7" s="24">
        <v>518</v>
      </c>
      <c r="K7" s="24">
        <v>44</v>
      </c>
      <c r="L7" s="24">
        <v>43</v>
      </c>
      <c r="M7" s="24">
        <v>36</v>
      </c>
      <c r="N7" s="24">
        <v>46</v>
      </c>
      <c r="O7" s="24">
        <v>30</v>
      </c>
      <c r="P7" s="24">
        <v>33</v>
      </c>
      <c r="Q7" s="24">
        <v>35</v>
      </c>
      <c r="R7" s="24">
        <v>552</v>
      </c>
      <c r="S7" s="24">
        <v>2008</v>
      </c>
      <c r="T7" s="47" t="s">
        <v>20</v>
      </c>
      <c r="U7" s="47"/>
      <c r="V7" s="46"/>
    </row>
    <row r="8" spans="1:22" ht="33" customHeight="1" thickBot="1" x14ac:dyDescent="0.3">
      <c r="A8" s="7"/>
      <c r="B8" s="8"/>
      <c r="C8" s="8"/>
      <c r="D8" s="8"/>
      <c r="E8" s="8"/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34"/>
      <c r="S8" s="10"/>
      <c r="T8" s="47" t="s">
        <v>21</v>
      </c>
      <c r="U8" s="47"/>
      <c r="V8" s="46"/>
    </row>
    <row r="9" spans="1:22" ht="39.75" customHeight="1" thickBot="1" x14ac:dyDescent="0.3">
      <c r="A9" s="11">
        <f t="shared" ref="A9:S9" si="1">(SUM(A5:A8))+0</f>
        <v>8547</v>
      </c>
      <c r="B9" s="12">
        <f t="shared" si="1"/>
        <v>22501</v>
      </c>
      <c r="C9" s="12">
        <f t="shared" si="1"/>
        <v>21531</v>
      </c>
      <c r="D9" s="12">
        <f t="shared" si="1"/>
        <v>10359</v>
      </c>
      <c r="E9" s="12">
        <f t="shared" si="1"/>
        <v>10414</v>
      </c>
      <c r="F9" s="12">
        <f t="shared" si="1"/>
        <v>4471</v>
      </c>
      <c r="G9" s="12">
        <f t="shared" si="1"/>
        <v>6155</v>
      </c>
      <c r="H9" s="12">
        <f t="shared" si="1"/>
        <v>10147</v>
      </c>
      <c r="I9" s="12">
        <f t="shared" si="1"/>
        <v>7215</v>
      </c>
      <c r="J9" s="12">
        <f t="shared" si="1"/>
        <v>11926</v>
      </c>
      <c r="K9" s="12">
        <f t="shared" si="1"/>
        <v>996</v>
      </c>
      <c r="L9" s="12">
        <f t="shared" si="1"/>
        <v>875</v>
      </c>
      <c r="M9" s="12">
        <f t="shared" si="1"/>
        <v>862</v>
      </c>
      <c r="N9" s="12">
        <f t="shared" si="1"/>
        <v>886</v>
      </c>
      <c r="O9" s="12">
        <f t="shared" si="1"/>
        <v>772</v>
      </c>
      <c r="P9" s="12">
        <f t="shared" si="1"/>
        <v>783</v>
      </c>
      <c r="Q9" s="12">
        <f t="shared" si="1"/>
        <v>815</v>
      </c>
      <c r="R9" s="31">
        <f t="shared" si="1"/>
        <v>12191</v>
      </c>
      <c r="S9" s="13">
        <f t="shared" si="1"/>
        <v>44032</v>
      </c>
      <c r="T9" s="38" t="s">
        <v>22</v>
      </c>
      <c r="U9" s="38"/>
      <c r="V9" s="38"/>
    </row>
    <row r="10" spans="1:22" ht="33" customHeight="1" thickBot="1" x14ac:dyDescent="0.3">
      <c r="A10" s="24">
        <v>5278</v>
      </c>
      <c r="B10" s="24">
        <v>12564</v>
      </c>
      <c r="C10" s="24">
        <v>12073</v>
      </c>
      <c r="D10" s="24">
        <v>5724</v>
      </c>
      <c r="E10" s="24">
        <v>5489</v>
      </c>
      <c r="F10" s="24">
        <v>1962</v>
      </c>
      <c r="G10" s="24">
        <v>3272</v>
      </c>
      <c r="H10" s="24">
        <v>5979</v>
      </c>
      <c r="I10" s="24">
        <v>4233</v>
      </c>
      <c r="J10" s="24">
        <v>6708</v>
      </c>
      <c r="K10" s="24">
        <v>569</v>
      </c>
      <c r="L10" s="24">
        <v>502</v>
      </c>
      <c r="M10" s="24">
        <v>502</v>
      </c>
      <c r="N10" s="24">
        <v>481</v>
      </c>
      <c r="O10" s="24">
        <v>522</v>
      </c>
      <c r="P10" s="24">
        <v>504</v>
      </c>
      <c r="Q10" s="24">
        <v>474</v>
      </c>
      <c r="R10" s="24">
        <v>6979</v>
      </c>
      <c r="S10" s="24">
        <v>24637</v>
      </c>
      <c r="T10" s="38" t="s">
        <v>23</v>
      </c>
      <c r="U10" s="38"/>
      <c r="V10" s="40" t="s">
        <v>24</v>
      </c>
    </row>
    <row r="11" spans="1:22" ht="33" customHeight="1" thickBot="1" x14ac:dyDescent="0.3">
      <c r="A11" s="24">
        <v>8937</v>
      </c>
      <c r="B11" s="24">
        <v>21842</v>
      </c>
      <c r="C11" s="24">
        <v>21531</v>
      </c>
      <c r="D11" s="24">
        <v>11330</v>
      </c>
      <c r="E11" s="24">
        <v>11256</v>
      </c>
      <c r="F11" s="24">
        <v>4070</v>
      </c>
      <c r="G11" s="24">
        <v>7101</v>
      </c>
      <c r="H11" s="24">
        <v>11415</v>
      </c>
      <c r="I11" s="24">
        <v>6982</v>
      </c>
      <c r="J11" s="24">
        <v>10575</v>
      </c>
      <c r="K11" s="24">
        <v>842</v>
      </c>
      <c r="L11" s="24">
        <v>700</v>
      </c>
      <c r="M11" s="24">
        <v>650</v>
      </c>
      <c r="N11" s="24">
        <v>702</v>
      </c>
      <c r="O11" s="24">
        <v>650</v>
      </c>
      <c r="P11" s="24">
        <v>629</v>
      </c>
      <c r="Q11" s="24">
        <v>599</v>
      </c>
      <c r="R11" s="24">
        <v>12803</v>
      </c>
      <c r="S11" s="24">
        <v>43373</v>
      </c>
      <c r="T11" s="38" t="s">
        <v>25</v>
      </c>
      <c r="U11" s="38"/>
      <c r="V11" s="40"/>
    </row>
    <row r="12" spans="1:22" ht="33" customHeight="1" thickBot="1" x14ac:dyDescent="0.3">
      <c r="A12" s="7">
        <f t="shared" ref="A12:S12" si="2">(A15+A16)+0</f>
        <v>0</v>
      </c>
      <c r="B12" s="8">
        <f t="shared" si="2"/>
        <v>0</v>
      </c>
      <c r="C12" s="8">
        <f t="shared" si="2"/>
        <v>0</v>
      </c>
      <c r="D12" s="8">
        <f t="shared" si="2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9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8">
        <f t="shared" si="2"/>
        <v>0</v>
      </c>
      <c r="P12" s="8">
        <f t="shared" si="2"/>
        <v>0</v>
      </c>
      <c r="Q12" s="8">
        <f t="shared" si="2"/>
        <v>0</v>
      </c>
      <c r="R12" s="34">
        <f t="shared" si="2"/>
        <v>0</v>
      </c>
      <c r="S12" s="10">
        <f t="shared" si="2"/>
        <v>0</v>
      </c>
      <c r="T12" s="39" t="s">
        <v>26</v>
      </c>
      <c r="U12" s="39"/>
      <c r="V12" s="40"/>
    </row>
    <row r="13" spans="1:22" ht="39.75" customHeight="1" thickBot="1" x14ac:dyDescent="0.3">
      <c r="A13" s="18">
        <f t="shared" ref="A13:S13" si="3">(SUM(A10:A12))+0</f>
        <v>14215</v>
      </c>
      <c r="B13" s="19">
        <f t="shared" si="3"/>
        <v>34406</v>
      </c>
      <c r="C13" s="19">
        <f t="shared" si="3"/>
        <v>33604</v>
      </c>
      <c r="D13" s="19">
        <f t="shared" si="3"/>
        <v>17054</v>
      </c>
      <c r="E13" s="19">
        <f t="shared" si="3"/>
        <v>16745</v>
      </c>
      <c r="F13" s="19">
        <f t="shared" si="3"/>
        <v>6032</v>
      </c>
      <c r="G13" s="19">
        <f t="shared" si="3"/>
        <v>10373</v>
      </c>
      <c r="H13" s="19">
        <f t="shared" si="3"/>
        <v>17394</v>
      </c>
      <c r="I13" s="19">
        <f t="shared" si="3"/>
        <v>11215</v>
      </c>
      <c r="J13" s="19">
        <f t="shared" si="3"/>
        <v>17283</v>
      </c>
      <c r="K13" s="19">
        <f t="shared" si="3"/>
        <v>1411</v>
      </c>
      <c r="L13" s="19">
        <f t="shared" si="3"/>
        <v>1202</v>
      </c>
      <c r="M13" s="19">
        <f t="shared" si="3"/>
        <v>1152</v>
      </c>
      <c r="N13" s="19">
        <f t="shared" si="3"/>
        <v>1183</v>
      </c>
      <c r="O13" s="19">
        <f t="shared" si="3"/>
        <v>1172</v>
      </c>
      <c r="P13" s="19">
        <f t="shared" si="3"/>
        <v>1133</v>
      </c>
      <c r="Q13" s="19">
        <f t="shared" si="3"/>
        <v>1073</v>
      </c>
      <c r="R13" s="35">
        <f t="shared" si="3"/>
        <v>19782</v>
      </c>
      <c r="S13" s="20">
        <f t="shared" si="3"/>
        <v>68010</v>
      </c>
      <c r="T13" s="38" t="s">
        <v>27</v>
      </c>
      <c r="U13" s="38"/>
      <c r="V13" s="38"/>
    </row>
    <row r="14" spans="1:22" ht="39.75" customHeight="1" thickBot="1" x14ac:dyDescent="0.3">
      <c r="A14" s="21">
        <f t="shared" ref="A14:S14" si="4">(A13+A9)+0</f>
        <v>22762</v>
      </c>
      <c r="B14" s="22">
        <f t="shared" si="4"/>
        <v>56907</v>
      </c>
      <c r="C14" s="22">
        <f t="shared" si="4"/>
        <v>55135</v>
      </c>
      <c r="D14" s="22">
        <f t="shared" si="4"/>
        <v>27413</v>
      </c>
      <c r="E14" s="22">
        <f t="shared" si="4"/>
        <v>27159</v>
      </c>
      <c r="F14" s="22">
        <f t="shared" si="4"/>
        <v>10503</v>
      </c>
      <c r="G14" s="22">
        <f t="shared" si="4"/>
        <v>16528</v>
      </c>
      <c r="H14" s="22">
        <f t="shared" si="4"/>
        <v>27541</v>
      </c>
      <c r="I14" s="22">
        <f t="shared" si="4"/>
        <v>18430</v>
      </c>
      <c r="J14" s="22">
        <f t="shared" si="4"/>
        <v>29209</v>
      </c>
      <c r="K14" s="22">
        <f t="shared" si="4"/>
        <v>2407</v>
      </c>
      <c r="L14" s="22">
        <f t="shared" si="4"/>
        <v>2077</v>
      </c>
      <c r="M14" s="22">
        <f t="shared" si="4"/>
        <v>2014</v>
      </c>
      <c r="N14" s="22">
        <f t="shared" si="4"/>
        <v>2069</v>
      </c>
      <c r="O14" s="22">
        <f t="shared" si="4"/>
        <v>1944</v>
      </c>
      <c r="P14" s="22">
        <f t="shared" si="4"/>
        <v>1916</v>
      </c>
      <c r="Q14" s="22">
        <f t="shared" si="4"/>
        <v>1888</v>
      </c>
      <c r="R14" s="36">
        <f t="shared" si="4"/>
        <v>31973</v>
      </c>
      <c r="S14" s="23">
        <f t="shared" si="4"/>
        <v>112042</v>
      </c>
      <c r="T14" s="38" t="s">
        <v>28</v>
      </c>
      <c r="U14" s="38"/>
      <c r="V14" s="38"/>
    </row>
    <row r="15" spans="1:22" ht="33" customHeight="1" thickBot="1" x14ac:dyDescent="0.3">
      <c r="A15" s="3"/>
      <c r="B15" s="4"/>
      <c r="C15" s="4"/>
      <c r="D15" s="4"/>
      <c r="E15" s="4"/>
      <c r="F15" s="4">
        <v>0</v>
      </c>
      <c r="G15" s="4">
        <v>0</v>
      </c>
      <c r="H15" s="4">
        <v>0</v>
      </c>
      <c r="I15" s="4">
        <v>0</v>
      </c>
      <c r="J15" s="5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32"/>
      <c r="S15" s="6"/>
      <c r="T15" s="39" t="s">
        <v>29</v>
      </c>
      <c r="U15" s="39"/>
      <c r="V15" s="39"/>
    </row>
    <row r="16" spans="1:22" ht="33" customHeight="1" thickBot="1" x14ac:dyDescent="0.3">
      <c r="A16" s="7"/>
      <c r="B16" s="8"/>
      <c r="C16" s="8"/>
      <c r="D16" s="8"/>
      <c r="E16" s="8"/>
      <c r="F16" s="8">
        <v>0</v>
      </c>
      <c r="G16" s="8">
        <v>0</v>
      </c>
      <c r="H16" s="8">
        <v>0</v>
      </c>
      <c r="I16" s="8">
        <v>0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34"/>
      <c r="S16" s="10"/>
      <c r="T16" s="39" t="s">
        <v>30</v>
      </c>
      <c r="U16" s="39"/>
      <c r="V16" s="39"/>
    </row>
  </sheetData>
  <mergeCells count="18"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  <mergeCell ref="A1:V1"/>
    <mergeCell ref="T2:V2"/>
    <mergeCell ref="V3:V8"/>
    <mergeCell ref="T5:U5"/>
    <mergeCell ref="T6:U6"/>
    <mergeCell ref="T7:U7"/>
    <mergeCell ref="T8:U8"/>
    <mergeCell ref="T3:U3"/>
    <mergeCell ref="T4:U4"/>
  </mergeCells>
  <pageMargins left="0" right="0" top="0" bottom="0" header="0" footer="0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A3" sqref="A3:S1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41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3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4"/>
      <c r="U2" s="44"/>
      <c r="V2" s="45"/>
    </row>
    <row r="3" spans="1:22" ht="33" customHeight="1" thickBot="1" x14ac:dyDescent="0.3">
      <c r="A3" s="24">
        <v>11699</v>
      </c>
      <c r="B3" s="24">
        <v>31140</v>
      </c>
      <c r="C3" s="24">
        <v>29199</v>
      </c>
      <c r="D3" s="24">
        <v>16223</v>
      </c>
      <c r="E3" s="24">
        <v>16612</v>
      </c>
      <c r="F3" s="24">
        <v>9438</v>
      </c>
      <c r="G3" s="24">
        <v>9908</v>
      </c>
      <c r="H3" s="24">
        <v>13489</v>
      </c>
      <c r="I3" s="24">
        <v>9791</v>
      </c>
      <c r="J3" s="24">
        <v>13716</v>
      </c>
      <c r="K3" s="24">
        <v>1001</v>
      </c>
      <c r="L3" s="24">
        <v>941</v>
      </c>
      <c r="M3" s="24">
        <v>849</v>
      </c>
      <c r="N3" s="24">
        <v>794</v>
      </c>
      <c r="O3" s="24">
        <v>803</v>
      </c>
      <c r="P3" s="24">
        <v>808</v>
      </c>
      <c r="Q3" s="24">
        <v>743</v>
      </c>
      <c r="R3" s="24">
        <v>18906</v>
      </c>
      <c r="S3" s="24">
        <v>60339</v>
      </c>
      <c r="T3" s="48" t="s">
        <v>16</v>
      </c>
      <c r="U3" s="49"/>
      <c r="V3" s="46" t="s">
        <v>17</v>
      </c>
    </row>
    <row r="4" spans="1:22" ht="33" customHeight="1" thickBot="1" x14ac:dyDescent="0.3">
      <c r="A4" s="24">
        <v>1891</v>
      </c>
      <c r="B4" s="24">
        <v>5376</v>
      </c>
      <c r="C4" s="24">
        <v>5070</v>
      </c>
      <c r="D4" s="24">
        <v>2780</v>
      </c>
      <c r="E4" s="24">
        <v>2936</v>
      </c>
      <c r="F4" s="24">
        <v>1785</v>
      </c>
      <c r="G4" s="24">
        <v>1655</v>
      </c>
      <c r="H4" s="24">
        <v>2276</v>
      </c>
      <c r="I4" s="24">
        <v>1764</v>
      </c>
      <c r="J4" s="24">
        <v>2308</v>
      </c>
      <c r="K4" s="24">
        <v>200</v>
      </c>
      <c r="L4" s="24">
        <v>136</v>
      </c>
      <c r="M4" s="24">
        <v>138</v>
      </c>
      <c r="N4" s="24">
        <v>125</v>
      </c>
      <c r="O4" s="24">
        <v>144</v>
      </c>
      <c r="P4" s="24">
        <v>127</v>
      </c>
      <c r="Q4" s="24">
        <v>124</v>
      </c>
      <c r="R4" s="24">
        <v>3218</v>
      </c>
      <c r="S4" s="24">
        <v>10446</v>
      </c>
      <c r="T4" s="50" t="s">
        <v>18</v>
      </c>
      <c r="U4" s="51"/>
      <c r="V4" s="46"/>
    </row>
    <row r="5" spans="1:22" ht="39.75" customHeight="1" thickBot="1" x14ac:dyDescent="0.3">
      <c r="A5" s="11">
        <f t="shared" ref="A5:S5" si="0">(SUM(A3:A4))+0</f>
        <v>13590</v>
      </c>
      <c r="B5" s="12">
        <f t="shared" si="0"/>
        <v>36516</v>
      </c>
      <c r="C5" s="12">
        <f t="shared" si="0"/>
        <v>34269</v>
      </c>
      <c r="D5" s="12">
        <f t="shared" si="0"/>
        <v>19003</v>
      </c>
      <c r="E5" s="12">
        <f t="shared" si="0"/>
        <v>19548</v>
      </c>
      <c r="F5" s="12">
        <f t="shared" si="0"/>
        <v>11223</v>
      </c>
      <c r="G5" s="12">
        <f t="shared" si="0"/>
        <v>11563</v>
      </c>
      <c r="H5" s="12">
        <f t="shared" si="0"/>
        <v>15765</v>
      </c>
      <c r="I5" s="12">
        <f t="shared" si="0"/>
        <v>11555</v>
      </c>
      <c r="J5" s="12">
        <f t="shared" si="0"/>
        <v>16024</v>
      </c>
      <c r="K5" s="12">
        <f t="shared" si="0"/>
        <v>1201</v>
      </c>
      <c r="L5" s="12">
        <f t="shared" si="0"/>
        <v>1077</v>
      </c>
      <c r="M5" s="12">
        <f t="shared" si="0"/>
        <v>987</v>
      </c>
      <c r="N5" s="12">
        <f t="shared" si="0"/>
        <v>919</v>
      </c>
      <c r="O5" s="12">
        <f t="shared" si="0"/>
        <v>947</v>
      </c>
      <c r="P5" s="12">
        <f t="shared" si="0"/>
        <v>935</v>
      </c>
      <c r="Q5" s="12">
        <f t="shared" si="0"/>
        <v>867</v>
      </c>
      <c r="R5" s="31">
        <f t="shared" si="0"/>
        <v>22124</v>
      </c>
      <c r="S5" s="13">
        <f t="shared" si="0"/>
        <v>70785</v>
      </c>
      <c r="T5" s="47" t="s">
        <v>19</v>
      </c>
      <c r="U5" s="47"/>
      <c r="V5" s="46"/>
    </row>
    <row r="6" spans="1:22" ht="33" customHeight="1" thickBot="1" x14ac:dyDescent="0.3">
      <c r="A6" s="3"/>
      <c r="B6" s="4"/>
      <c r="C6" s="4"/>
      <c r="D6" s="4"/>
      <c r="E6" s="4"/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32"/>
      <c r="S6" s="6"/>
      <c r="T6" s="47" t="s">
        <v>34</v>
      </c>
      <c r="U6" s="47"/>
      <c r="V6" s="46"/>
    </row>
    <row r="7" spans="1:22" ht="33" customHeight="1" thickBot="1" x14ac:dyDescent="0.3">
      <c r="A7" s="24">
        <v>374</v>
      </c>
      <c r="B7" s="24">
        <v>1075</v>
      </c>
      <c r="C7" s="24">
        <v>949</v>
      </c>
      <c r="D7" s="24">
        <v>540</v>
      </c>
      <c r="E7" s="24">
        <v>536</v>
      </c>
      <c r="F7" s="24">
        <v>288</v>
      </c>
      <c r="G7" s="24">
        <v>325</v>
      </c>
      <c r="H7" s="24">
        <v>463</v>
      </c>
      <c r="I7" s="24">
        <v>376</v>
      </c>
      <c r="J7" s="24">
        <v>437</v>
      </c>
      <c r="K7" s="24">
        <v>36</v>
      </c>
      <c r="L7" s="24">
        <v>26</v>
      </c>
      <c r="M7" s="24">
        <v>35</v>
      </c>
      <c r="N7" s="24">
        <v>18</v>
      </c>
      <c r="O7" s="24">
        <v>28</v>
      </c>
      <c r="P7" s="24">
        <v>26</v>
      </c>
      <c r="Q7" s="24">
        <v>28</v>
      </c>
      <c r="R7" s="24">
        <v>600</v>
      </c>
      <c r="S7" s="24">
        <v>2024</v>
      </c>
      <c r="T7" s="47" t="s">
        <v>20</v>
      </c>
      <c r="U7" s="47"/>
      <c r="V7" s="46"/>
    </row>
    <row r="8" spans="1:22" ht="33" customHeight="1" thickBot="1" x14ac:dyDescent="0.3">
      <c r="A8" s="24">
        <v>167</v>
      </c>
      <c r="B8" s="24">
        <v>488</v>
      </c>
      <c r="C8" s="24">
        <v>420</v>
      </c>
      <c r="D8" s="24">
        <v>279</v>
      </c>
      <c r="E8" s="24">
        <v>262</v>
      </c>
      <c r="F8" s="24">
        <v>115</v>
      </c>
      <c r="G8" s="24">
        <v>202</v>
      </c>
      <c r="H8" s="24">
        <v>224</v>
      </c>
      <c r="I8" s="24">
        <v>227</v>
      </c>
      <c r="J8" s="24">
        <v>117</v>
      </c>
      <c r="K8" s="24">
        <v>8</v>
      </c>
      <c r="L8" s="24">
        <v>7</v>
      </c>
      <c r="M8" s="24">
        <v>7</v>
      </c>
      <c r="N8" s="24">
        <v>9</v>
      </c>
      <c r="O8" s="24">
        <v>1</v>
      </c>
      <c r="P8" s="24">
        <v>2</v>
      </c>
      <c r="Q8" s="24">
        <v>4</v>
      </c>
      <c r="R8" s="24">
        <v>251</v>
      </c>
      <c r="S8" s="24">
        <v>908</v>
      </c>
      <c r="T8" s="47" t="s">
        <v>21</v>
      </c>
      <c r="U8" s="47"/>
      <c r="V8" s="46"/>
    </row>
    <row r="9" spans="1:22" ht="39.75" customHeight="1" thickBot="1" x14ac:dyDescent="0.3">
      <c r="A9" s="11">
        <f t="shared" ref="A9:S9" si="1">(SUM(A5:A8))+0</f>
        <v>14131</v>
      </c>
      <c r="B9" s="12">
        <f t="shared" si="1"/>
        <v>38079</v>
      </c>
      <c r="C9" s="12">
        <f t="shared" si="1"/>
        <v>35638</v>
      </c>
      <c r="D9" s="12">
        <f t="shared" si="1"/>
        <v>19822</v>
      </c>
      <c r="E9" s="12">
        <f t="shared" si="1"/>
        <v>20346</v>
      </c>
      <c r="F9" s="12">
        <f t="shared" si="1"/>
        <v>11626</v>
      </c>
      <c r="G9" s="12">
        <f t="shared" si="1"/>
        <v>12090</v>
      </c>
      <c r="H9" s="12">
        <f t="shared" si="1"/>
        <v>16452</v>
      </c>
      <c r="I9" s="12">
        <f t="shared" si="1"/>
        <v>12158</v>
      </c>
      <c r="J9" s="12">
        <f t="shared" si="1"/>
        <v>16578</v>
      </c>
      <c r="K9" s="12">
        <f t="shared" si="1"/>
        <v>1245</v>
      </c>
      <c r="L9" s="12">
        <f t="shared" si="1"/>
        <v>1110</v>
      </c>
      <c r="M9" s="12">
        <f t="shared" si="1"/>
        <v>1029</v>
      </c>
      <c r="N9" s="12">
        <f t="shared" si="1"/>
        <v>946</v>
      </c>
      <c r="O9" s="12">
        <f t="shared" si="1"/>
        <v>976</v>
      </c>
      <c r="P9" s="12">
        <f t="shared" si="1"/>
        <v>963</v>
      </c>
      <c r="Q9" s="12">
        <f t="shared" si="1"/>
        <v>899</v>
      </c>
      <c r="R9" s="31">
        <f t="shared" si="1"/>
        <v>22975</v>
      </c>
      <c r="S9" s="13">
        <f t="shared" si="1"/>
        <v>73717</v>
      </c>
      <c r="T9" s="38" t="s">
        <v>22</v>
      </c>
      <c r="U9" s="38"/>
      <c r="V9" s="38"/>
    </row>
    <row r="10" spans="1:22" ht="33" customHeight="1" thickBot="1" x14ac:dyDescent="0.3">
      <c r="A10" s="24">
        <v>92</v>
      </c>
      <c r="B10" s="24">
        <v>228</v>
      </c>
      <c r="C10" s="24">
        <v>228</v>
      </c>
      <c r="D10" s="24">
        <v>132</v>
      </c>
      <c r="E10" s="24">
        <v>126</v>
      </c>
      <c r="F10" s="24">
        <v>55</v>
      </c>
      <c r="G10" s="24">
        <v>86</v>
      </c>
      <c r="H10" s="24">
        <v>117</v>
      </c>
      <c r="I10" s="24">
        <v>70</v>
      </c>
      <c r="J10" s="24">
        <v>103</v>
      </c>
      <c r="K10" s="24">
        <v>7</v>
      </c>
      <c r="L10" s="24">
        <v>9</v>
      </c>
      <c r="M10" s="24">
        <v>3</v>
      </c>
      <c r="N10" s="24">
        <v>7</v>
      </c>
      <c r="O10" s="24">
        <v>5</v>
      </c>
      <c r="P10" s="24">
        <v>7</v>
      </c>
      <c r="Q10" s="24">
        <v>3</v>
      </c>
      <c r="R10" s="24">
        <v>151</v>
      </c>
      <c r="S10" s="24">
        <v>456</v>
      </c>
      <c r="T10" s="38" t="s">
        <v>23</v>
      </c>
      <c r="U10" s="38"/>
      <c r="V10" s="40" t="s">
        <v>24</v>
      </c>
    </row>
    <row r="11" spans="1:22" ht="33" customHeight="1" thickBot="1" x14ac:dyDescent="0.3">
      <c r="A11" s="24">
        <v>22785</v>
      </c>
      <c r="B11" s="24">
        <v>55756</v>
      </c>
      <c r="C11" s="24">
        <v>55878</v>
      </c>
      <c r="D11" s="24">
        <v>30823</v>
      </c>
      <c r="E11" s="24">
        <v>31472</v>
      </c>
      <c r="F11" s="24">
        <v>12992</v>
      </c>
      <c r="G11" s="24">
        <v>20351</v>
      </c>
      <c r="H11" s="24">
        <v>28952</v>
      </c>
      <c r="I11" s="24">
        <v>18620</v>
      </c>
      <c r="J11" s="24">
        <v>24214</v>
      </c>
      <c r="K11" s="24">
        <v>1833</v>
      </c>
      <c r="L11" s="24">
        <v>1448</v>
      </c>
      <c r="M11" s="24">
        <v>1412</v>
      </c>
      <c r="N11" s="24">
        <v>1275</v>
      </c>
      <c r="O11" s="24">
        <v>1287</v>
      </c>
      <c r="P11" s="24">
        <v>1331</v>
      </c>
      <c r="Q11" s="24">
        <v>1200</v>
      </c>
      <c r="R11" s="24">
        <v>34000</v>
      </c>
      <c r="S11" s="24">
        <v>111634</v>
      </c>
      <c r="T11" s="38" t="s">
        <v>25</v>
      </c>
      <c r="U11" s="38"/>
      <c r="V11" s="40"/>
    </row>
    <row r="12" spans="1:22" ht="33" customHeight="1" thickBot="1" x14ac:dyDescent="0.3">
      <c r="A12" s="7">
        <f t="shared" ref="A12:S12" si="2">(A15+A16)+0</f>
        <v>0</v>
      </c>
      <c r="B12" s="8">
        <f t="shared" si="2"/>
        <v>0</v>
      </c>
      <c r="C12" s="8">
        <f t="shared" si="2"/>
        <v>0</v>
      </c>
      <c r="D12" s="8">
        <f t="shared" si="2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9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8">
        <f t="shared" si="2"/>
        <v>0</v>
      </c>
      <c r="P12" s="8">
        <f t="shared" si="2"/>
        <v>0</v>
      </c>
      <c r="Q12" s="8">
        <f t="shared" si="2"/>
        <v>0</v>
      </c>
      <c r="R12" s="34">
        <f t="shared" si="2"/>
        <v>0</v>
      </c>
      <c r="S12" s="10">
        <f t="shared" si="2"/>
        <v>0</v>
      </c>
      <c r="T12" s="39" t="s">
        <v>26</v>
      </c>
      <c r="U12" s="39"/>
      <c r="V12" s="40"/>
    </row>
    <row r="13" spans="1:22" ht="39.75" customHeight="1" thickBot="1" x14ac:dyDescent="0.3">
      <c r="A13" s="18">
        <f t="shared" ref="A13:S13" si="3">(SUM(A10:A12))+0</f>
        <v>22877</v>
      </c>
      <c r="B13" s="19">
        <f t="shared" si="3"/>
        <v>55984</v>
      </c>
      <c r="C13" s="19">
        <f t="shared" si="3"/>
        <v>56106</v>
      </c>
      <c r="D13" s="19">
        <f t="shared" si="3"/>
        <v>30955</v>
      </c>
      <c r="E13" s="19">
        <f t="shared" si="3"/>
        <v>31598</v>
      </c>
      <c r="F13" s="19">
        <f t="shared" si="3"/>
        <v>13047</v>
      </c>
      <c r="G13" s="19">
        <f t="shared" si="3"/>
        <v>20437</v>
      </c>
      <c r="H13" s="19">
        <f t="shared" si="3"/>
        <v>29069</v>
      </c>
      <c r="I13" s="19">
        <f t="shared" si="3"/>
        <v>18690</v>
      </c>
      <c r="J13" s="19">
        <f t="shared" si="3"/>
        <v>24317</v>
      </c>
      <c r="K13" s="19">
        <f t="shared" si="3"/>
        <v>1840</v>
      </c>
      <c r="L13" s="19">
        <f t="shared" si="3"/>
        <v>1457</v>
      </c>
      <c r="M13" s="19">
        <f t="shared" si="3"/>
        <v>1415</v>
      </c>
      <c r="N13" s="19">
        <f t="shared" si="3"/>
        <v>1282</v>
      </c>
      <c r="O13" s="19">
        <f t="shared" si="3"/>
        <v>1292</v>
      </c>
      <c r="P13" s="19">
        <f t="shared" si="3"/>
        <v>1338</v>
      </c>
      <c r="Q13" s="19">
        <f t="shared" si="3"/>
        <v>1203</v>
      </c>
      <c r="R13" s="35">
        <f t="shared" si="3"/>
        <v>34151</v>
      </c>
      <c r="S13" s="20">
        <f t="shared" si="3"/>
        <v>112090</v>
      </c>
      <c r="T13" s="38" t="s">
        <v>27</v>
      </c>
      <c r="U13" s="38"/>
      <c r="V13" s="38"/>
    </row>
    <row r="14" spans="1:22" ht="39.75" customHeight="1" thickBot="1" x14ac:dyDescent="0.3">
      <c r="A14" s="21">
        <f t="shared" ref="A14:S14" si="4">(A13+A9)+0</f>
        <v>37008</v>
      </c>
      <c r="B14" s="22">
        <f t="shared" si="4"/>
        <v>94063</v>
      </c>
      <c r="C14" s="22">
        <f t="shared" si="4"/>
        <v>91744</v>
      </c>
      <c r="D14" s="22">
        <f t="shared" si="4"/>
        <v>50777</v>
      </c>
      <c r="E14" s="22">
        <f t="shared" si="4"/>
        <v>51944</v>
      </c>
      <c r="F14" s="22">
        <f t="shared" si="4"/>
        <v>24673</v>
      </c>
      <c r="G14" s="22">
        <f t="shared" si="4"/>
        <v>32527</v>
      </c>
      <c r="H14" s="22">
        <f t="shared" si="4"/>
        <v>45521</v>
      </c>
      <c r="I14" s="22">
        <f t="shared" si="4"/>
        <v>30848</v>
      </c>
      <c r="J14" s="22">
        <f t="shared" si="4"/>
        <v>40895</v>
      </c>
      <c r="K14" s="22">
        <f t="shared" si="4"/>
        <v>3085</v>
      </c>
      <c r="L14" s="22">
        <f t="shared" si="4"/>
        <v>2567</v>
      </c>
      <c r="M14" s="22">
        <f t="shared" si="4"/>
        <v>2444</v>
      </c>
      <c r="N14" s="22">
        <f t="shared" si="4"/>
        <v>2228</v>
      </c>
      <c r="O14" s="22">
        <f t="shared" si="4"/>
        <v>2268</v>
      </c>
      <c r="P14" s="22">
        <f t="shared" si="4"/>
        <v>2301</v>
      </c>
      <c r="Q14" s="22">
        <f t="shared" si="4"/>
        <v>2102</v>
      </c>
      <c r="R14" s="36">
        <f t="shared" si="4"/>
        <v>57126</v>
      </c>
      <c r="S14" s="23">
        <f t="shared" si="4"/>
        <v>185807</v>
      </c>
      <c r="T14" s="38" t="s">
        <v>28</v>
      </c>
      <c r="U14" s="38"/>
      <c r="V14" s="38"/>
    </row>
    <row r="15" spans="1:22" ht="33" customHeight="1" thickBot="1" x14ac:dyDescent="0.3">
      <c r="A15" s="3"/>
      <c r="B15" s="4"/>
      <c r="C15" s="4"/>
      <c r="D15" s="4"/>
      <c r="E15" s="4"/>
      <c r="F15" s="4">
        <v>0</v>
      </c>
      <c r="G15" s="4">
        <v>0</v>
      </c>
      <c r="H15" s="4">
        <v>0</v>
      </c>
      <c r="I15" s="4">
        <v>0</v>
      </c>
      <c r="J15" s="5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32"/>
      <c r="S15" s="6"/>
      <c r="T15" s="39" t="s">
        <v>29</v>
      </c>
      <c r="U15" s="39"/>
      <c r="V15" s="39"/>
    </row>
    <row r="16" spans="1:22" ht="33" customHeight="1" thickBot="1" x14ac:dyDescent="0.3">
      <c r="A16" s="7"/>
      <c r="B16" s="8"/>
      <c r="C16" s="8"/>
      <c r="D16" s="8"/>
      <c r="E16" s="8"/>
      <c r="F16" s="8">
        <v>0</v>
      </c>
      <c r="G16" s="8">
        <v>0</v>
      </c>
      <c r="H16" s="8">
        <v>0</v>
      </c>
      <c r="I16" s="8">
        <v>0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34"/>
      <c r="S16" s="10"/>
      <c r="T16" s="39" t="s">
        <v>30</v>
      </c>
      <c r="U16" s="39"/>
      <c r="V16" s="39"/>
    </row>
  </sheetData>
  <mergeCells count="18"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  <mergeCell ref="A1:V1"/>
    <mergeCell ref="T2:V2"/>
    <mergeCell ref="V3:V8"/>
    <mergeCell ref="T5:U5"/>
    <mergeCell ref="T6:U6"/>
    <mergeCell ref="T7:U7"/>
    <mergeCell ref="T8:U8"/>
    <mergeCell ref="T3:U3"/>
    <mergeCell ref="T4:U4"/>
  </mergeCells>
  <pageMargins left="0" right="0" top="0" bottom="0" header="0" footer="0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topLeftCell="A7" zoomScale="78" zoomScaleNormal="78" workbookViewId="0">
      <selection activeCell="S14" sqref="S14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41" t="s">
        <v>47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3"/>
    </row>
    <row r="2" spans="1:22" ht="82.5" customHeight="1" thickBot="1" x14ac:dyDescent="0.65">
      <c r="A2" s="26" t="s">
        <v>32</v>
      </c>
      <c r="B2" s="27" t="s">
        <v>0</v>
      </c>
      <c r="C2" s="27" t="s">
        <v>1</v>
      </c>
      <c r="D2" s="27" t="s">
        <v>2</v>
      </c>
      <c r="E2" s="27" t="s">
        <v>3</v>
      </c>
      <c r="F2" s="27" t="s">
        <v>4</v>
      </c>
      <c r="G2" s="27" t="s">
        <v>5</v>
      </c>
      <c r="H2" s="27" t="s">
        <v>6</v>
      </c>
      <c r="I2" s="27" t="s">
        <v>7</v>
      </c>
      <c r="J2" s="27" t="s">
        <v>31</v>
      </c>
      <c r="K2" s="27" t="s">
        <v>8</v>
      </c>
      <c r="L2" s="27" t="s">
        <v>9</v>
      </c>
      <c r="M2" s="27" t="s">
        <v>10</v>
      </c>
      <c r="N2" s="27" t="s">
        <v>11</v>
      </c>
      <c r="O2" s="27" t="s">
        <v>12</v>
      </c>
      <c r="P2" s="27" t="s">
        <v>13</v>
      </c>
      <c r="Q2" s="27" t="s">
        <v>14</v>
      </c>
      <c r="R2" s="27" t="s">
        <v>33</v>
      </c>
      <c r="S2" s="27" t="s">
        <v>15</v>
      </c>
      <c r="T2" s="44"/>
      <c r="U2" s="44"/>
      <c r="V2" s="45"/>
    </row>
    <row r="3" spans="1:22" ht="33" customHeight="1" thickBot="1" x14ac:dyDescent="0.3">
      <c r="A3" s="29">
        <v>10483</v>
      </c>
      <c r="B3" s="24">
        <v>24624</v>
      </c>
      <c r="C3" s="24">
        <v>23479</v>
      </c>
      <c r="D3" s="24">
        <v>12907</v>
      </c>
      <c r="E3" s="24">
        <v>12951</v>
      </c>
      <c r="F3" s="24">
        <v>5770</v>
      </c>
      <c r="G3" s="24">
        <v>7715</v>
      </c>
      <c r="H3" s="24">
        <v>12373</v>
      </c>
      <c r="I3" s="24">
        <v>6985</v>
      </c>
      <c r="J3" s="24">
        <v>11872</v>
      </c>
      <c r="K3" s="24">
        <v>886</v>
      </c>
      <c r="L3" s="24">
        <v>752</v>
      </c>
      <c r="M3" s="24">
        <v>727</v>
      </c>
      <c r="N3" s="24">
        <v>757</v>
      </c>
      <c r="O3" s="24">
        <v>646</v>
      </c>
      <c r="P3" s="24">
        <v>691</v>
      </c>
      <c r="Q3" s="24">
        <v>567</v>
      </c>
      <c r="R3" s="24">
        <v>14959</v>
      </c>
      <c r="S3" s="24">
        <v>48103</v>
      </c>
      <c r="T3" s="52" t="s">
        <v>16</v>
      </c>
      <c r="U3" s="49"/>
      <c r="V3" s="46" t="s">
        <v>17</v>
      </c>
    </row>
    <row r="4" spans="1:22" ht="33" customHeight="1" thickBot="1" x14ac:dyDescent="0.3">
      <c r="A4" s="24">
        <v>85</v>
      </c>
      <c r="B4" s="24">
        <v>185</v>
      </c>
      <c r="C4" s="24">
        <v>187</v>
      </c>
      <c r="D4" s="24">
        <v>101</v>
      </c>
      <c r="E4" s="24">
        <v>95</v>
      </c>
      <c r="F4" s="24">
        <v>30</v>
      </c>
      <c r="G4" s="24">
        <v>58</v>
      </c>
      <c r="H4" s="24">
        <v>108</v>
      </c>
      <c r="I4" s="24">
        <v>46</v>
      </c>
      <c r="J4" s="24">
        <v>97</v>
      </c>
      <c r="K4" s="24">
        <v>10</v>
      </c>
      <c r="L4" s="24">
        <v>11</v>
      </c>
      <c r="M4" s="24">
        <v>5</v>
      </c>
      <c r="N4" s="24">
        <v>6</v>
      </c>
      <c r="O4" s="24">
        <v>5</v>
      </c>
      <c r="P4" s="24">
        <v>3</v>
      </c>
      <c r="Q4" s="24">
        <v>14</v>
      </c>
      <c r="R4" s="24">
        <v>113</v>
      </c>
      <c r="S4" s="24">
        <v>372</v>
      </c>
      <c r="T4" s="53" t="s">
        <v>18</v>
      </c>
      <c r="U4" s="51"/>
      <c r="V4" s="46"/>
    </row>
    <row r="5" spans="1:22" ht="39.75" customHeight="1" thickBot="1" x14ac:dyDescent="0.3">
      <c r="A5" s="12">
        <f t="shared" ref="A5:S5" si="0">(SUM(A3:A4))+0</f>
        <v>10568</v>
      </c>
      <c r="B5" s="12">
        <f t="shared" si="0"/>
        <v>24809</v>
      </c>
      <c r="C5" s="12">
        <f t="shared" si="0"/>
        <v>23666</v>
      </c>
      <c r="D5" s="12">
        <f t="shared" si="0"/>
        <v>13008</v>
      </c>
      <c r="E5" s="12">
        <f t="shared" si="0"/>
        <v>13046</v>
      </c>
      <c r="F5" s="12">
        <f t="shared" si="0"/>
        <v>5800</v>
      </c>
      <c r="G5" s="12">
        <f t="shared" si="0"/>
        <v>7773</v>
      </c>
      <c r="H5" s="12">
        <f t="shared" si="0"/>
        <v>12481</v>
      </c>
      <c r="I5" s="12">
        <f t="shared" si="0"/>
        <v>7031</v>
      </c>
      <c r="J5" s="12">
        <f t="shared" si="0"/>
        <v>11969</v>
      </c>
      <c r="K5" s="12">
        <f t="shared" si="0"/>
        <v>896</v>
      </c>
      <c r="L5" s="12">
        <f t="shared" si="0"/>
        <v>763</v>
      </c>
      <c r="M5" s="12">
        <f t="shared" si="0"/>
        <v>732</v>
      </c>
      <c r="N5" s="12">
        <f t="shared" si="0"/>
        <v>763</v>
      </c>
      <c r="O5" s="12">
        <f t="shared" si="0"/>
        <v>651</v>
      </c>
      <c r="P5" s="12">
        <f t="shared" si="0"/>
        <v>694</v>
      </c>
      <c r="Q5" s="12">
        <f t="shared" si="0"/>
        <v>581</v>
      </c>
      <c r="R5" s="31">
        <f t="shared" si="0"/>
        <v>15072</v>
      </c>
      <c r="S5" s="13">
        <f t="shared" si="0"/>
        <v>48475</v>
      </c>
      <c r="T5" s="47" t="s">
        <v>19</v>
      </c>
      <c r="U5" s="47"/>
      <c r="V5" s="46"/>
    </row>
    <row r="6" spans="1:22" ht="33" customHeight="1" thickBot="1" x14ac:dyDescent="0.3">
      <c r="A6" s="3"/>
      <c r="B6" s="4"/>
      <c r="C6" s="4"/>
      <c r="D6" s="4"/>
      <c r="E6" s="4"/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32"/>
      <c r="S6" s="6"/>
      <c r="T6" s="47" t="s">
        <v>34</v>
      </c>
      <c r="U6" s="47"/>
      <c r="V6" s="46"/>
    </row>
    <row r="7" spans="1:22" ht="33" customHeight="1" thickBot="1" x14ac:dyDescent="0.3">
      <c r="A7" s="25">
        <v>87</v>
      </c>
      <c r="B7" s="24">
        <v>212</v>
      </c>
      <c r="C7" s="24">
        <v>225</v>
      </c>
      <c r="D7" s="24">
        <v>90</v>
      </c>
      <c r="E7" s="24">
        <v>88</v>
      </c>
      <c r="F7" s="24">
        <v>33</v>
      </c>
      <c r="G7" s="24">
        <v>35</v>
      </c>
      <c r="H7" s="24">
        <v>110</v>
      </c>
      <c r="I7" s="24">
        <v>70</v>
      </c>
      <c r="J7" s="24">
        <v>143</v>
      </c>
      <c r="K7" s="24">
        <v>11</v>
      </c>
      <c r="L7" s="24">
        <v>12</v>
      </c>
      <c r="M7" s="24">
        <v>16</v>
      </c>
      <c r="N7" s="24">
        <v>6</v>
      </c>
      <c r="O7" s="24">
        <v>10</v>
      </c>
      <c r="P7" s="24">
        <v>10</v>
      </c>
      <c r="Q7" s="24">
        <v>4</v>
      </c>
      <c r="R7" s="24">
        <v>111</v>
      </c>
      <c r="S7" s="24">
        <v>437</v>
      </c>
      <c r="T7" s="47" t="s">
        <v>20</v>
      </c>
      <c r="U7" s="47"/>
      <c r="V7" s="46"/>
    </row>
    <row r="8" spans="1:22" ht="33" customHeight="1" thickBot="1" x14ac:dyDescent="0.3">
      <c r="A8" s="7"/>
      <c r="B8" s="8"/>
      <c r="C8" s="8"/>
      <c r="D8" s="8"/>
      <c r="E8" s="8"/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34"/>
      <c r="S8" s="10"/>
      <c r="T8" s="47" t="s">
        <v>21</v>
      </c>
      <c r="U8" s="47"/>
      <c r="V8" s="46"/>
    </row>
    <row r="9" spans="1:22" ht="39.75" customHeight="1" thickBot="1" x14ac:dyDescent="0.3">
      <c r="A9" s="12">
        <f t="shared" ref="A9:S9" si="1">(SUM(A5:A8))+0</f>
        <v>10655</v>
      </c>
      <c r="B9" s="12">
        <f t="shared" si="1"/>
        <v>25021</v>
      </c>
      <c r="C9" s="12">
        <f t="shared" si="1"/>
        <v>23891</v>
      </c>
      <c r="D9" s="12">
        <f t="shared" si="1"/>
        <v>13098</v>
      </c>
      <c r="E9" s="12">
        <f t="shared" si="1"/>
        <v>13134</v>
      </c>
      <c r="F9" s="12">
        <f t="shared" si="1"/>
        <v>5833</v>
      </c>
      <c r="G9" s="12">
        <f t="shared" si="1"/>
        <v>7808</v>
      </c>
      <c r="H9" s="12">
        <f t="shared" si="1"/>
        <v>12591</v>
      </c>
      <c r="I9" s="12">
        <f t="shared" si="1"/>
        <v>7101</v>
      </c>
      <c r="J9" s="12">
        <f t="shared" si="1"/>
        <v>12112</v>
      </c>
      <c r="K9" s="12">
        <f t="shared" si="1"/>
        <v>907</v>
      </c>
      <c r="L9" s="12">
        <f t="shared" si="1"/>
        <v>775</v>
      </c>
      <c r="M9" s="12">
        <f t="shared" si="1"/>
        <v>748</v>
      </c>
      <c r="N9" s="12">
        <f t="shared" si="1"/>
        <v>769</v>
      </c>
      <c r="O9" s="12">
        <f t="shared" si="1"/>
        <v>661</v>
      </c>
      <c r="P9" s="12">
        <f t="shared" si="1"/>
        <v>704</v>
      </c>
      <c r="Q9" s="12">
        <f t="shared" si="1"/>
        <v>585</v>
      </c>
      <c r="R9" s="31">
        <f t="shared" si="1"/>
        <v>15183</v>
      </c>
      <c r="S9" s="13">
        <f t="shared" si="1"/>
        <v>48912</v>
      </c>
      <c r="T9" s="38" t="s">
        <v>22</v>
      </c>
      <c r="U9" s="38"/>
      <c r="V9" s="38"/>
    </row>
    <row r="10" spans="1:22" ht="33" customHeight="1" thickBot="1" x14ac:dyDescent="0.3">
      <c r="A10" s="24"/>
      <c r="B10" s="24"/>
      <c r="C10" s="24"/>
      <c r="D10" s="24"/>
      <c r="E10" s="24"/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/>
      <c r="S10" s="24"/>
      <c r="T10" s="38" t="s">
        <v>23</v>
      </c>
      <c r="U10" s="38"/>
      <c r="V10" s="40" t="s">
        <v>24</v>
      </c>
    </row>
    <row r="11" spans="1:22" ht="33" customHeight="1" thickBot="1" x14ac:dyDescent="0.3">
      <c r="A11" s="24">
        <v>24825</v>
      </c>
      <c r="B11" s="24">
        <v>59253</v>
      </c>
      <c r="C11" s="24">
        <v>58564</v>
      </c>
      <c r="D11" s="24">
        <v>32856</v>
      </c>
      <c r="E11" s="24">
        <v>33180</v>
      </c>
      <c r="F11" s="24">
        <v>13318</v>
      </c>
      <c r="G11" s="24">
        <v>21601</v>
      </c>
      <c r="H11" s="24">
        <v>31117</v>
      </c>
      <c r="I11" s="24">
        <v>18362</v>
      </c>
      <c r="J11" s="24">
        <v>26752</v>
      </c>
      <c r="K11" s="24">
        <v>1830</v>
      </c>
      <c r="L11" s="24">
        <v>1614</v>
      </c>
      <c r="M11" s="24">
        <v>1354</v>
      </c>
      <c r="N11" s="24">
        <v>1384</v>
      </c>
      <c r="O11" s="24">
        <v>1406</v>
      </c>
      <c r="P11" s="24">
        <v>1314</v>
      </c>
      <c r="Q11" s="24">
        <v>1209</v>
      </c>
      <c r="R11" s="24">
        <v>36791</v>
      </c>
      <c r="S11" s="24">
        <v>117817</v>
      </c>
      <c r="T11" s="38" t="s">
        <v>25</v>
      </c>
      <c r="U11" s="38"/>
      <c r="V11" s="40"/>
    </row>
    <row r="12" spans="1:22" ht="33" customHeight="1" thickBot="1" x14ac:dyDescent="0.3">
      <c r="A12" s="7">
        <f t="shared" ref="A12:S12" si="2">(A15+A16)+0</f>
        <v>0</v>
      </c>
      <c r="B12" s="8">
        <f t="shared" si="2"/>
        <v>0</v>
      </c>
      <c r="C12" s="8">
        <f t="shared" si="2"/>
        <v>0</v>
      </c>
      <c r="D12" s="8">
        <f t="shared" si="2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9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8">
        <f t="shared" si="2"/>
        <v>0</v>
      </c>
      <c r="P12" s="8">
        <f t="shared" si="2"/>
        <v>0</v>
      </c>
      <c r="Q12" s="8">
        <f t="shared" si="2"/>
        <v>0</v>
      </c>
      <c r="R12" s="34">
        <f t="shared" si="2"/>
        <v>0</v>
      </c>
      <c r="S12" s="10">
        <f t="shared" si="2"/>
        <v>0</v>
      </c>
      <c r="T12" s="39" t="s">
        <v>26</v>
      </c>
      <c r="U12" s="39"/>
      <c r="V12" s="40"/>
    </row>
    <row r="13" spans="1:22" ht="39.75" customHeight="1" thickBot="1" x14ac:dyDescent="0.3">
      <c r="A13" s="18">
        <f t="shared" ref="A13:S13" si="3">(SUM(A10:A12))+0</f>
        <v>24825</v>
      </c>
      <c r="B13" s="19">
        <f t="shared" si="3"/>
        <v>59253</v>
      </c>
      <c r="C13" s="19">
        <f t="shared" si="3"/>
        <v>58564</v>
      </c>
      <c r="D13" s="19">
        <f t="shared" si="3"/>
        <v>32856</v>
      </c>
      <c r="E13" s="19">
        <f t="shared" si="3"/>
        <v>33180</v>
      </c>
      <c r="F13" s="19">
        <f t="shared" si="3"/>
        <v>13318</v>
      </c>
      <c r="G13" s="19">
        <f t="shared" si="3"/>
        <v>21601</v>
      </c>
      <c r="H13" s="19">
        <f t="shared" si="3"/>
        <v>31117</v>
      </c>
      <c r="I13" s="19">
        <f t="shared" si="3"/>
        <v>18362</v>
      </c>
      <c r="J13" s="19">
        <f t="shared" si="3"/>
        <v>26752</v>
      </c>
      <c r="K13" s="19">
        <f t="shared" si="3"/>
        <v>1830</v>
      </c>
      <c r="L13" s="19">
        <f t="shared" si="3"/>
        <v>1614</v>
      </c>
      <c r="M13" s="19">
        <f t="shared" si="3"/>
        <v>1354</v>
      </c>
      <c r="N13" s="19">
        <f t="shared" si="3"/>
        <v>1384</v>
      </c>
      <c r="O13" s="19">
        <f t="shared" si="3"/>
        <v>1406</v>
      </c>
      <c r="P13" s="19">
        <f t="shared" si="3"/>
        <v>1314</v>
      </c>
      <c r="Q13" s="19">
        <f t="shared" si="3"/>
        <v>1209</v>
      </c>
      <c r="R13" s="35">
        <f t="shared" si="3"/>
        <v>36791</v>
      </c>
      <c r="S13" s="20">
        <f t="shared" si="3"/>
        <v>117817</v>
      </c>
      <c r="T13" s="38" t="s">
        <v>27</v>
      </c>
      <c r="U13" s="38"/>
      <c r="V13" s="38"/>
    </row>
    <row r="14" spans="1:22" ht="39.75" customHeight="1" thickBot="1" x14ac:dyDescent="0.3">
      <c r="A14" s="21">
        <f t="shared" ref="A14:S14" si="4">(A13+A9)+0</f>
        <v>35480</v>
      </c>
      <c r="B14" s="22">
        <f t="shared" si="4"/>
        <v>84274</v>
      </c>
      <c r="C14" s="22">
        <f t="shared" si="4"/>
        <v>82455</v>
      </c>
      <c r="D14" s="22">
        <f t="shared" si="4"/>
        <v>45954</v>
      </c>
      <c r="E14" s="22">
        <f t="shared" si="4"/>
        <v>46314</v>
      </c>
      <c r="F14" s="22">
        <f t="shared" si="4"/>
        <v>19151</v>
      </c>
      <c r="G14" s="22">
        <f t="shared" si="4"/>
        <v>29409</v>
      </c>
      <c r="H14" s="22">
        <f t="shared" si="4"/>
        <v>43708</v>
      </c>
      <c r="I14" s="22">
        <f t="shared" si="4"/>
        <v>25463</v>
      </c>
      <c r="J14" s="22">
        <f t="shared" si="4"/>
        <v>38864</v>
      </c>
      <c r="K14" s="22">
        <f t="shared" si="4"/>
        <v>2737</v>
      </c>
      <c r="L14" s="22">
        <f t="shared" si="4"/>
        <v>2389</v>
      </c>
      <c r="M14" s="22">
        <f t="shared" si="4"/>
        <v>2102</v>
      </c>
      <c r="N14" s="22">
        <f t="shared" si="4"/>
        <v>2153</v>
      </c>
      <c r="O14" s="22">
        <f t="shared" si="4"/>
        <v>2067</v>
      </c>
      <c r="P14" s="22">
        <f t="shared" si="4"/>
        <v>2018</v>
      </c>
      <c r="Q14" s="22">
        <f t="shared" si="4"/>
        <v>1794</v>
      </c>
      <c r="R14" s="36">
        <f t="shared" si="4"/>
        <v>51974</v>
      </c>
      <c r="S14" s="23">
        <f t="shared" si="4"/>
        <v>166729</v>
      </c>
      <c r="T14" s="38" t="s">
        <v>28</v>
      </c>
      <c r="U14" s="38"/>
      <c r="V14" s="38"/>
    </row>
    <row r="15" spans="1:22" ht="33" customHeight="1" thickBot="1" x14ac:dyDescent="0.3">
      <c r="A15" s="3"/>
      <c r="B15" s="4"/>
      <c r="C15" s="4"/>
      <c r="D15" s="4"/>
      <c r="E15" s="4"/>
      <c r="F15" s="4">
        <v>0</v>
      </c>
      <c r="G15" s="4">
        <v>0</v>
      </c>
      <c r="H15" s="4">
        <v>0</v>
      </c>
      <c r="I15" s="4">
        <v>0</v>
      </c>
      <c r="J15" s="5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32"/>
      <c r="S15" s="6"/>
      <c r="T15" s="39" t="s">
        <v>29</v>
      </c>
      <c r="U15" s="39"/>
      <c r="V15" s="39"/>
    </row>
    <row r="16" spans="1:22" ht="33" customHeight="1" thickBot="1" x14ac:dyDescent="0.3">
      <c r="A16" s="7"/>
      <c r="B16" s="8"/>
      <c r="C16" s="8"/>
      <c r="D16" s="8"/>
      <c r="E16" s="8"/>
      <c r="F16" s="8">
        <v>0</v>
      </c>
      <c r="G16" s="8">
        <v>0</v>
      </c>
      <c r="H16" s="8">
        <v>0</v>
      </c>
      <c r="I16" s="8">
        <v>0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34"/>
      <c r="S16" s="10"/>
      <c r="T16" s="39" t="s">
        <v>30</v>
      </c>
      <c r="U16" s="39"/>
      <c r="V16" s="39"/>
    </row>
  </sheetData>
  <mergeCells count="18"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  <mergeCell ref="A1:V1"/>
    <mergeCell ref="T2:V2"/>
    <mergeCell ref="V3:V8"/>
    <mergeCell ref="T5:U5"/>
    <mergeCell ref="T6:U6"/>
    <mergeCell ref="T7:U7"/>
    <mergeCell ref="T8:U8"/>
    <mergeCell ref="T3:U3"/>
    <mergeCell ref="T4:U4"/>
  </mergeCells>
  <pageMargins left="0" right="0" top="0" bottom="0" header="0" footer="0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A3" sqref="A3:S1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41" t="s">
        <v>48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3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4"/>
      <c r="U2" s="44"/>
      <c r="V2" s="45"/>
    </row>
    <row r="3" spans="1:22" ht="33" customHeight="1" thickBot="1" x14ac:dyDescent="0.3">
      <c r="A3" s="24">
        <v>2472</v>
      </c>
      <c r="B3" s="24">
        <v>7514</v>
      </c>
      <c r="C3" s="24">
        <v>6961</v>
      </c>
      <c r="D3" s="24">
        <v>3777</v>
      </c>
      <c r="E3" s="24">
        <v>4083</v>
      </c>
      <c r="F3" s="24">
        <v>2391</v>
      </c>
      <c r="G3" s="24">
        <v>2613</v>
      </c>
      <c r="H3" s="24">
        <v>2856</v>
      </c>
      <c r="I3" s="24">
        <v>2484</v>
      </c>
      <c r="J3" s="24">
        <v>3254</v>
      </c>
      <c r="K3" s="24">
        <v>224</v>
      </c>
      <c r="L3" s="24">
        <v>213</v>
      </c>
      <c r="M3" s="24">
        <v>212</v>
      </c>
      <c r="N3" s="24">
        <v>177</v>
      </c>
      <c r="O3" s="24">
        <v>164</v>
      </c>
      <c r="P3" s="24">
        <v>155</v>
      </c>
      <c r="Q3" s="24">
        <v>169</v>
      </c>
      <c r="R3" s="24">
        <v>4428</v>
      </c>
      <c r="S3" s="24">
        <v>14475</v>
      </c>
      <c r="T3" s="48" t="s">
        <v>16</v>
      </c>
      <c r="U3" s="49"/>
      <c r="V3" s="46" t="s">
        <v>17</v>
      </c>
    </row>
    <row r="4" spans="1:22" ht="33" customHeight="1" thickBot="1" x14ac:dyDescent="0.3">
      <c r="A4" s="24">
        <v>439</v>
      </c>
      <c r="B4" s="24">
        <v>1311</v>
      </c>
      <c r="C4" s="24">
        <v>1265</v>
      </c>
      <c r="D4" s="24">
        <v>677</v>
      </c>
      <c r="E4" s="24">
        <v>741</v>
      </c>
      <c r="F4" s="24">
        <v>438</v>
      </c>
      <c r="G4" s="24">
        <v>419</v>
      </c>
      <c r="H4" s="24">
        <v>561</v>
      </c>
      <c r="I4" s="24">
        <v>400</v>
      </c>
      <c r="J4" s="24">
        <v>602</v>
      </c>
      <c r="K4" s="24">
        <v>48</v>
      </c>
      <c r="L4" s="24">
        <v>31</v>
      </c>
      <c r="M4" s="24">
        <v>41</v>
      </c>
      <c r="N4" s="24">
        <v>33</v>
      </c>
      <c r="O4" s="24">
        <v>31</v>
      </c>
      <c r="P4" s="24">
        <v>32</v>
      </c>
      <c r="Q4" s="24">
        <v>19</v>
      </c>
      <c r="R4" s="24">
        <v>796</v>
      </c>
      <c r="S4" s="24">
        <v>2576</v>
      </c>
      <c r="T4" s="50" t="s">
        <v>18</v>
      </c>
      <c r="U4" s="51"/>
      <c r="V4" s="46"/>
    </row>
    <row r="5" spans="1:22" ht="39.75" customHeight="1" thickBot="1" x14ac:dyDescent="0.3">
      <c r="A5" s="11">
        <f t="shared" ref="A5:S5" si="0">(SUM(A3:A4))+0</f>
        <v>2911</v>
      </c>
      <c r="B5" s="12">
        <f t="shared" si="0"/>
        <v>8825</v>
      </c>
      <c r="C5" s="12">
        <f t="shared" si="0"/>
        <v>8226</v>
      </c>
      <c r="D5" s="12">
        <f t="shared" si="0"/>
        <v>4454</v>
      </c>
      <c r="E5" s="12">
        <f t="shared" si="0"/>
        <v>4824</v>
      </c>
      <c r="F5" s="12">
        <f t="shared" si="0"/>
        <v>2829</v>
      </c>
      <c r="G5" s="12">
        <f t="shared" si="0"/>
        <v>3032</v>
      </c>
      <c r="H5" s="12">
        <f t="shared" si="0"/>
        <v>3417</v>
      </c>
      <c r="I5" s="12">
        <f t="shared" si="0"/>
        <v>2884</v>
      </c>
      <c r="J5" s="12">
        <f t="shared" si="0"/>
        <v>3856</v>
      </c>
      <c r="K5" s="12">
        <f t="shared" si="0"/>
        <v>272</v>
      </c>
      <c r="L5" s="12">
        <f t="shared" si="0"/>
        <v>244</v>
      </c>
      <c r="M5" s="12">
        <f t="shared" si="0"/>
        <v>253</v>
      </c>
      <c r="N5" s="12">
        <f t="shared" si="0"/>
        <v>210</v>
      </c>
      <c r="O5" s="12">
        <f t="shared" si="0"/>
        <v>195</v>
      </c>
      <c r="P5" s="12">
        <f t="shared" si="0"/>
        <v>187</v>
      </c>
      <c r="Q5" s="12">
        <f t="shared" si="0"/>
        <v>188</v>
      </c>
      <c r="R5" s="31">
        <f t="shared" si="0"/>
        <v>5224</v>
      </c>
      <c r="S5" s="13">
        <f t="shared" si="0"/>
        <v>17051</v>
      </c>
      <c r="T5" s="47" t="s">
        <v>19</v>
      </c>
      <c r="U5" s="47"/>
      <c r="V5" s="46"/>
    </row>
    <row r="6" spans="1:22" ht="33" customHeight="1" thickBot="1" x14ac:dyDescent="0.3">
      <c r="A6" s="3">
        <v>526</v>
      </c>
      <c r="B6" s="4">
        <v>1463</v>
      </c>
      <c r="C6" s="4">
        <v>1354</v>
      </c>
      <c r="D6" s="4">
        <v>653</v>
      </c>
      <c r="E6" s="4">
        <v>689</v>
      </c>
      <c r="F6" s="4">
        <v>323</v>
      </c>
      <c r="G6" s="4">
        <v>383</v>
      </c>
      <c r="H6" s="4">
        <v>636</v>
      </c>
      <c r="I6" s="4">
        <v>464</v>
      </c>
      <c r="J6" s="5">
        <v>773</v>
      </c>
      <c r="K6" s="4">
        <v>73</v>
      </c>
      <c r="L6" s="4">
        <v>55</v>
      </c>
      <c r="M6" s="4">
        <v>61</v>
      </c>
      <c r="N6" s="4">
        <v>40</v>
      </c>
      <c r="O6" s="4">
        <v>47</v>
      </c>
      <c r="P6" s="4">
        <v>48</v>
      </c>
      <c r="Q6" s="4">
        <v>42</v>
      </c>
      <c r="R6" s="32">
        <v>762</v>
      </c>
      <c r="S6" s="6">
        <v>2817</v>
      </c>
      <c r="T6" s="47" t="s">
        <v>34</v>
      </c>
      <c r="U6" s="47"/>
      <c r="V6" s="46"/>
    </row>
    <row r="7" spans="1:22" ht="33" customHeight="1" thickBot="1" x14ac:dyDescent="0.3">
      <c r="A7" s="24">
        <v>141</v>
      </c>
      <c r="B7" s="24">
        <v>435</v>
      </c>
      <c r="C7" s="24">
        <v>427</v>
      </c>
      <c r="D7" s="24">
        <v>219</v>
      </c>
      <c r="E7" s="24">
        <v>243</v>
      </c>
      <c r="F7" s="24">
        <v>141</v>
      </c>
      <c r="G7" s="24">
        <v>171</v>
      </c>
      <c r="H7" s="24">
        <v>150</v>
      </c>
      <c r="I7" s="24">
        <v>179</v>
      </c>
      <c r="J7" s="24">
        <v>180</v>
      </c>
      <c r="K7" s="24">
        <v>11</v>
      </c>
      <c r="L7" s="24">
        <v>18</v>
      </c>
      <c r="M7" s="24">
        <v>9</v>
      </c>
      <c r="N7" s="24">
        <v>8</v>
      </c>
      <c r="O7" s="24">
        <v>7</v>
      </c>
      <c r="P7" s="24">
        <v>11</v>
      </c>
      <c r="Q7" s="24">
        <v>6</v>
      </c>
      <c r="R7" s="24">
        <v>270</v>
      </c>
      <c r="S7" s="24">
        <v>862</v>
      </c>
      <c r="T7" s="47" t="s">
        <v>20</v>
      </c>
      <c r="U7" s="47"/>
      <c r="V7" s="46"/>
    </row>
    <row r="8" spans="1:22" ht="33" customHeight="1" thickBot="1" x14ac:dyDescent="0.3">
      <c r="A8" s="24">
        <v>66</v>
      </c>
      <c r="B8" s="24">
        <v>220</v>
      </c>
      <c r="C8" s="24">
        <v>167</v>
      </c>
      <c r="D8" s="24">
        <v>114</v>
      </c>
      <c r="E8" s="24">
        <v>101</v>
      </c>
      <c r="F8" s="24">
        <v>56</v>
      </c>
      <c r="G8" s="24">
        <v>85</v>
      </c>
      <c r="H8" s="24">
        <v>74</v>
      </c>
      <c r="I8" s="24">
        <v>75</v>
      </c>
      <c r="J8" s="24">
        <v>84</v>
      </c>
      <c r="K8" s="24">
        <v>3</v>
      </c>
      <c r="L8" s="24">
        <v>12</v>
      </c>
      <c r="M8" s="24">
        <v>3</v>
      </c>
      <c r="N8" s="24">
        <v>5</v>
      </c>
      <c r="O8" s="24">
        <v>1</v>
      </c>
      <c r="P8" s="24">
        <v>1</v>
      </c>
      <c r="Q8" s="24">
        <v>3</v>
      </c>
      <c r="R8" s="24">
        <v>117</v>
      </c>
      <c r="S8" s="24">
        <v>387</v>
      </c>
      <c r="T8" s="47" t="s">
        <v>21</v>
      </c>
      <c r="U8" s="47"/>
      <c r="V8" s="46"/>
    </row>
    <row r="9" spans="1:22" ht="39.75" customHeight="1" thickBot="1" x14ac:dyDescent="0.3">
      <c r="A9" s="11">
        <f t="shared" ref="A9:S9" si="1">(SUM(A5:A8))+0</f>
        <v>3644</v>
      </c>
      <c r="B9" s="12">
        <f t="shared" si="1"/>
        <v>10943</v>
      </c>
      <c r="C9" s="12">
        <f t="shared" si="1"/>
        <v>10174</v>
      </c>
      <c r="D9" s="12">
        <f t="shared" si="1"/>
        <v>5440</v>
      </c>
      <c r="E9" s="12">
        <f t="shared" si="1"/>
        <v>5857</v>
      </c>
      <c r="F9" s="12">
        <f t="shared" si="1"/>
        <v>3349</v>
      </c>
      <c r="G9" s="12">
        <f t="shared" si="1"/>
        <v>3671</v>
      </c>
      <c r="H9" s="12">
        <f t="shared" si="1"/>
        <v>4277</v>
      </c>
      <c r="I9" s="12">
        <f t="shared" si="1"/>
        <v>3602</v>
      </c>
      <c r="J9" s="12">
        <f t="shared" si="1"/>
        <v>4893</v>
      </c>
      <c r="K9" s="12">
        <f t="shared" si="1"/>
        <v>359</v>
      </c>
      <c r="L9" s="12">
        <f t="shared" si="1"/>
        <v>329</v>
      </c>
      <c r="M9" s="12">
        <f t="shared" si="1"/>
        <v>326</v>
      </c>
      <c r="N9" s="12">
        <f t="shared" si="1"/>
        <v>263</v>
      </c>
      <c r="O9" s="12">
        <f t="shared" si="1"/>
        <v>250</v>
      </c>
      <c r="P9" s="12">
        <f t="shared" si="1"/>
        <v>247</v>
      </c>
      <c r="Q9" s="12">
        <f t="shared" si="1"/>
        <v>239</v>
      </c>
      <c r="R9" s="31">
        <f t="shared" si="1"/>
        <v>6373</v>
      </c>
      <c r="S9" s="13">
        <f t="shared" si="1"/>
        <v>21117</v>
      </c>
      <c r="T9" s="38" t="s">
        <v>22</v>
      </c>
      <c r="U9" s="38"/>
      <c r="V9" s="38"/>
    </row>
    <row r="10" spans="1:22" ht="33" customHeight="1" thickBot="1" x14ac:dyDescent="0.3">
      <c r="A10" s="24">
        <v>3327</v>
      </c>
      <c r="B10" s="24">
        <v>8601</v>
      </c>
      <c r="C10" s="24">
        <v>8267</v>
      </c>
      <c r="D10" s="24">
        <v>4291</v>
      </c>
      <c r="E10" s="24">
        <v>4380</v>
      </c>
      <c r="F10" s="24">
        <v>1839</v>
      </c>
      <c r="G10" s="24">
        <v>2620</v>
      </c>
      <c r="H10" s="24">
        <v>4212</v>
      </c>
      <c r="I10" s="24">
        <v>2786</v>
      </c>
      <c r="J10" s="24">
        <v>4100</v>
      </c>
      <c r="K10" s="24">
        <v>300</v>
      </c>
      <c r="L10" s="24">
        <v>313</v>
      </c>
      <c r="M10" s="24">
        <v>294</v>
      </c>
      <c r="N10" s="24">
        <v>243</v>
      </c>
      <c r="O10" s="24">
        <v>261</v>
      </c>
      <c r="P10" s="24">
        <v>265</v>
      </c>
      <c r="Q10" s="24">
        <v>248</v>
      </c>
      <c r="R10" s="24">
        <v>4873</v>
      </c>
      <c r="S10" s="24">
        <v>16868</v>
      </c>
      <c r="T10" s="38" t="s">
        <v>23</v>
      </c>
      <c r="U10" s="38"/>
      <c r="V10" s="40" t="s">
        <v>24</v>
      </c>
    </row>
    <row r="11" spans="1:22" ht="33" customHeight="1" thickBot="1" x14ac:dyDescent="0.3">
      <c r="A11" s="14"/>
      <c r="B11" s="15"/>
      <c r="C11" s="15"/>
      <c r="D11" s="15"/>
      <c r="E11" s="15"/>
      <c r="F11" s="15">
        <v>0</v>
      </c>
      <c r="G11" s="15">
        <v>0</v>
      </c>
      <c r="H11" s="15">
        <v>0</v>
      </c>
      <c r="I11" s="15">
        <v>0</v>
      </c>
      <c r="J11" s="16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33"/>
      <c r="S11" s="17"/>
      <c r="T11" s="38" t="s">
        <v>25</v>
      </c>
      <c r="U11" s="38"/>
      <c r="V11" s="40"/>
    </row>
    <row r="12" spans="1:22" ht="33" customHeight="1" thickBot="1" x14ac:dyDescent="0.3">
      <c r="A12" s="7">
        <f t="shared" ref="A12:S12" si="2">(A15+A16)+0</f>
        <v>0</v>
      </c>
      <c r="B12" s="8">
        <f t="shared" si="2"/>
        <v>0</v>
      </c>
      <c r="C12" s="8">
        <f t="shared" si="2"/>
        <v>0</v>
      </c>
      <c r="D12" s="8">
        <f t="shared" si="2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9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8">
        <f t="shared" si="2"/>
        <v>0</v>
      </c>
      <c r="P12" s="8">
        <f t="shared" si="2"/>
        <v>0</v>
      </c>
      <c r="Q12" s="8">
        <f t="shared" si="2"/>
        <v>0</v>
      </c>
      <c r="R12" s="34">
        <f t="shared" si="2"/>
        <v>0</v>
      </c>
      <c r="S12" s="10">
        <f t="shared" si="2"/>
        <v>0</v>
      </c>
      <c r="T12" s="39" t="s">
        <v>26</v>
      </c>
      <c r="U12" s="39"/>
      <c r="V12" s="40"/>
    </row>
    <row r="13" spans="1:22" ht="39.75" customHeight="1" thickBot="1" x14ac:dyDescent="0.3">
      <c r="A13" s="18">
        <f t="shared" ref="A13:S13" si="3">(SUM(A10:A12))+0</f>
        <v>3327</v>
      </c>
      <c r="B13" s="19">
        <f t="shared" si="3"/>
        <v>8601</v>
      </c>
      <c r="C13" s="19">
        <f t="shared" si="3"/>
        <v>8267</v>
      </c>
      <c r="D13" s="19">
        <f t="shared" si="3"/>
        <v>4291</v>
      </c>
      <c r="E13" s="19">
        <f t="shared" si="3"/>
        <v>4380</v>
      </c>
      <c r="F13" s="19">
        <f t="shared" si="3"/>
        <v>1839</v>
      </c>
      <c r="G13" s="19">
        <f t="shared" si="3"/>
        <v>2620</v>
      </c>
      <c r="H13" s="19">
        <f t="shared" si="3"/>
        <v>4212</v>
      </c>
      <c r="I13" s="19">
        <f t="shared" si="3"/>
        <v>2786</v>
      </c>
      <c r="J13" s="19">
        <f t="shared" si="3"/>
        <v>4100</v>
      </c>
      <c r="K13" s="19">
        <f t="shared" si="3"/>
        <v>300</v>
      </c>
      <c r="L13" s="19">
        <f t="shared" si="3"/>
        <v>313</v>
      </c>
      <c r="M13" s="19">
        <f t="shared" si="3"/>
        <v>294</v>
      </c>
      <c r="N13" s="19">
        <f t="shared" si="3"/>
        <v>243</v>
      </c>
      <c r="O13" s="19">
        <f t="shared" si="3"/>
        <v>261</v>
      </c>
      <c r="P13" s="19">
        <f t="shared" si="3"/>
        <v>265</v>
      </c>
      <c r="Q13" s="19">
        <f t="shared" si="3"/>
        <v>248</v>
      </c>
      <c r="R13" s="35">
        <f t="shared" si="3"/>
        <v>4873</v>
      </c>
      <c r="S13" s="20">
        <f t="shared" si="3"/>
        <v>16868</v>
      </c>
      <c r="T13" s="38" t="s">
        <v>27</v>
      </c>
      <c r="U13" s="38"/>
      <c r="V13" s="38"/>
    </row>
    <row r="14" spans="1:22" ht="39.75" customHeight="1" thickBot="1" x14ac:dyDescent="0.3">
      <c r="A14" s="21">
        <f t="shared" ref="A14:S14" si="4">(A13+A9)+0</f>
        <v>6971</v>
      </c>
      <c r="B14" s="22">
        <f t="shared" si="4"/>
        <v>19544</v>
      </c>
      <c r="C14" s="22">
        <f t="shared" si="4"/>
        <v>18441</v>
      </c>
      <c r="D14" s="22">
        <f t="shared" si="4"/>
        <v>9731</v>
      </c>
      <c r="E14" s="22">
        <f t="shared" si="4"/>
        <v>10237</v>
      </c>
      <c r="F14" s="22">
        <f t="shared" si="4"/>
        <v>5188</v>
      </c>
      <c r="G14" s="22">
        <f t="shared" si="4"/>
        <v>6291</v>
      </c>
      <c r="H14" s="22">
        <f t="shared" si="4"/>
        <v>8489</v>
      </c>
      <c r="I14" s="22">
        <f t="shared" si="4"/>
        <v>6388</v>
      </c>
      <c r="J14" s="22">
        <f t="shared" si="4"/>
        <v>8993</v>
      </c>
      <c r="K14" s="22">
        <f t="shared" si="4"/>
        <v>659</v>
      </c>
      <c r="L14" s="22">
        <f t="shared" si="4"/>
        <v>642</v>
      </c>
      <c r="M14" s="22">
        <f t="shared" si="4"/>
        <v>620</v>
      </c>
      <c r="N14" s="22">
        <f t="shared" si="4"/>
        <v>506</v>
      </c>
      <c r="O14" s="22">
        <f t="shared" si="4"/>
        <v>511</v>
      </c>
      <c r="P14" s="22">
        <f t="shared" si="4"/>
        <v>512</v>
      </c>
      <c r="Q14" s="22">
        <f t="shared" si="4"/>
        <v>487</v>
      </c>
      <c r="R14" s="36">
        <f t="shared" si="4"/>
        <v>11246</v>
      </c>
      <c r="S14" s="23">
        <f t="shared" si="4"/>
        <v>37985</v>
      </c>
      <c r="T14" s="38" t="s">
        <v>28</v>
      </c>
      <c r="U14" s="38"/>
      <c r="V14" s="38"/>
    </row>
    <row r="15" spans="1:22" ht="33" customHeight="1" thickBot="1" x14ac:dyDescent="0.3">
      <c r="A15" s="3"/>
      <c r="B15" s="4"/>
      <c r="C15" s="4"/>
      <c r="D15" s="4"/>
      <c r="E15" s="4"/>
      <c r="F15" s="4">
        <v>0</v>
      </c>
      <c r="G15" s="4">
        <v>0</v>
      </c>
      <c r="H15" s="4">
        <v>0</v>
      </c>
      <c r="I15" s="4">
        <v>0</v>
      </c>
      <c r="J15" s="5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32"/>
      <c r="S15" s="6"/>
      <c r="T15" s="39" t="s">
        <v>29</v>
      </c>
      <c r="U15" s="39"/>
      <c r="V15" s="39"/>
    </row>
    <row r="16" spans="1:22" ht="33" customHeight="1" thickBot="1" x14ac:dyDescent="0.3">
      <c r="A16" s="7"/>
      <c r="B16" s="8"/>
      <c r="C16" s="8"/>
      <c r="D16" s="8"/>
      <c r="E16" s="8"/>
      <c r="F16" s="8">
        <v>0</v>
      </c>
      <c r="G16" s="8">
        <v>0</v>
      </c>
      <c r="H16" s="8">
        <v>0</v>
      </c>
      <c r="I16" s="8">
        <v>0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34"/>
      <c r="S16" s="10"/>
      <c r="T16" s="39" t="s">
        <v>30</v>
      </c>
      <c r="U16" s="39"/>
      <c r="V16" s="39"/>
    </row>
  </sheetData>
  <mergeCells count="18"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  <mergeCell ref="A1:V1"/>
    <mergeCell ref="T2:V2"/>
    <mergeCell ref="V3:V8"/>
    <mergeCell ref="T5:U5"/>
    <mergeCell ref="T6:U6"/>
    <mergeCell ref="T7:U7"/>
    <mergeCell ref="T8:U8"/>
    <mergeCell ref="T3:U3"/>
    <mergeCell ref="T4:U4"/>
  </mergeCells>
  <pageMargins left="0" right="0" top="0" bottom="0" header="0" footer="0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A3" sqref="A3:S1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41" t="s">
        <v>49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3"/>
    </row>
    <row r="2" spans="1:22" ht="82.5" customHeight="1" thickBot="1" x14ac:dyDescent="0.65">
      <c r="A2" s="26" t="s">
        <v>32</v>
      </c>
      <c r="B2" s="27" t="s">
        <v>0</v>
      </c>
      <c r="C2" s="27" t="s">
        <v>1</v>
      </c>
      <c r="D2" s="27" t="s">
        <v>2</v>
      </c>
      <c r="E2" s="27" t="s">
        <v>3</v>
      </c>
      <c r="F2" s="27" t="s">
        <v>4</v>
      </c>
      <c r="G2" s="27" t="s">
        <v>5</v>
      </c>
      <c r="H2" s="27" t="s">
        <v>6</v>
      </c>
      <c r="I2" s="27" t="s">
        <v>7</v>
      </c>
      <c r="J2" s="27" t="s">
        <v>31</v>
      </c>
      <c r="K2" s="27" t="s">
        <v>8</v>
      </c>
      <c r="L2" s="27" t="s">
        <v>9</v>
      </c>
      <c r="M2" s="27" t="s">
        <v>10</v>
      </c>
      <c r="N2" s="27" t="s">
        <v>11</v>
      </c>
      <c r="O2" s="27" t="s">
        <v>12</v>
      </c>
      <c r="P2" s="27" t="s">
        <v>13</v>
      </c>
      <c r="Q2" s="27" t="s">
        <v>14</v>
      </c>
      <c r="R2" s="27" t="s">
        <v>33</v>
      </c>
      <c r="S2" s="27" t="s">
        <v>15</v>
      </c>
      <c r="T2" s="44"/>
      <c r="U2" s="44"/>
      <c r="V2" s="45"/>
    </row>
    <row r="3" spans="1:22" ht="33" customHeight="1" thickBot="1" x14ac:dyDescent="0.3">
      <c r="A3" s="29">
        <v>3808</v>
      </c>
      <c r="B3" s="24">
        <v>9950</v>
      </c>
      <c r="C3" s="24">
        <v>9752</v>
      </c>
      <c r="D3" s="24">
        <v>5183</v>
      </c>
      <c r="E3" s="24">
        <v>5648</v>
      </c>
      <c r="F3" s="24">
        <v>3218</v>
      </c>
      <c r="G3" s="24">
        <v>3349</v>
      </c>
      <c r="H3" s="24">
        <v>4264</v>
      </c>
      <c r="I3" s="24">
        <v>2840</v>
      </c>
      <c r="J3" s="24">
        <v>4799</v>
      </c>
      <c r="K3" s="24">
        <v>323</v>
      </c>
      <c r="L3" s="24">
        <v>328</v>
      </c>
      <c r="M3" s="24">
        <v>273</v>
      </c>
      <c r="N3" s="24">
        <v>246</v>
      </c>
      <c r="O3" s="24">
        <v>235</v>
      </c>
      <c r="P3" s="24">
        <v>238</v>
      </c>
      <c r="Q3" s="24">
        <v>240</v>
      </c>
      <c r="R3" s="24">
        <v>6307</v>
      </c>
      <c r="S3" s="24">
        <v>19702</v>
      </c>
      <c r="T3" s="52" t="s">
        <v>16</v>
      </c>
      <c r="U3" s="49"/>
      <c r="V3" s="46" t="s">
        <v>17</v>
      </c>
    </row>
    <row r="4" spans="1:22" ht="33" customHeight="1" thickBot="1" x14ac:dyDescent="0.3">
      <c r="A4" s="24">
        <v>206</v>
      </c>
      <c r="B4" s="24">
        <v>593</v>
      </c>
      <c r="C4" s="24">
        <v>590</v>
      </c>
      <c r="D4" s="24">
        <v>328</v>
      </c>
      <c r="E4" s="24">
        <v>357</v>
      </c>
      <c r="F4" s="24">
        <v>225</v>
      </c>
      <c r="G4" s="24">
        <v>201</v>
      </c>
      <c r="H4" s="24">
        <v>259</v>
      </c>
      <c r="I4" s="24">
        <v>144</v>
      </c>
      <c r="J4" s="24">
        <v>294</v>
      </c>
      <c r="K4" s="24">
        <v>17</v>
      </c>
      <c r="L4" s="24">
        <v>11</v>
      </c>
      <c r="M4" s="24">
        <v>10</v>
      </c>
      <c r="N4" s="24">
        <v>13</v>
      </c>
      <c r="O4" s="24">
        <v>15</v>
      </c>
      <c r="P4" s="24">
        <v>14</v>
      </c>
      <c r="Q4" s="24">
        <v>8</v>
      </c>
      <c r="R4" s="24">
        <v>381</v>
      </c>
      <c r="S4" s="24">
        <v>1183</v>
      </c>
      <c r="T4" s="53" t="s">
        <v>18</v>
      </c>
      <c r="U4" s="51"/>
      <c r="V4" s="46"/>
    </row>
    <row r="5" spans="1:22" ht="39.75" customHeight="1" thickBot="1" x14ac:dyDescent="0.3">
      <c r="A5" s="12">
        <f t="shared" ref="A5:S5" si="0">(SUM(A3:A4))+0</f>
        <v>4014</v>
      </c>
      <c r="B5" s="12">
        <f t="shared" si="0"/>
        <v>10543</v>
      </c>
      <c r="C5" s="12">
        <f t="shared" si="0"/>
        <v>10342</v>
      </c>
      <c r="D5" s="12">
        <f t="shared" si="0"/>
        <v>5511</v>
      </c>
      <c r="E5" s="12">
        <f t="shared" si="0"/>
        <v>6005</v>
      </c>
      <c r="F5" s="12">
        <f t="shared" si="0"/>
        <v>3443</v>
      </c>
      <c r="G5" s="12">
        <f t="shared" si="0"/>
        <v>3550</v>
      </c>
      <c r="H5" s="12">
        <f t="shared" si="0"/>
        <v>4523</v>
      </c>
      <c r="I5" s="12">
        <f t="shared" si="0"/>
        <v>2984</v>
      </c>
      <c r="J5" s="12">
        <f t="shared" si="0"/>
        <v>5093</v>
      </c>
      <c r="K5" s="12">
        <f t="shared" si="0"/>
        <v>340</v>
      </c>
      <c r="L5" s="12">
        <f t="shared" si="0"/>
        <v>339</v>
      </c>
      <c r="M5" s="12">
        <f t="shared" si="0"/>
        <v>283</v>
      </c>
      <c r="N5" s="12">
        <f t="shared" si="0"/>
        <v>259</v>
      </c>
      <c r="O5" s="12">
        <f t="shared" si="0"/>
        <v>250</v>
      </c>
      <c r="P5" s="12">
        <f t="shared" si="0"/>
        <v>252</v>
      </c>
      <c r="Q5" s="12">
        <f t="shared" si="0"/>
        <v>248</v>
      </c>
      <c r="R5" s="31">
        <f t="shared" si="0"/>
        <v>6688</v>
      </c>
      <c r="S5" s="13">
        <f t="shared" si="0"/>
        <v>20885</v>
      </c>
      <c r="T5" s="47" t="s">
        <v>19</v>
      </c>
      <c r="U5" s="47"/>
      <c r="V5" s="46"/>
    </row>
    <row r="6" spans="1:22" ht="33" customHeight="1" thickBot="1" x14ac:dyDescent="0.3">
      <c r="A6" s="3"/>
      <c r="B6" s="4"/>
      <c r="C6" s="4"/>
      <c r="D6" s="4"/>
      <c r="E6" s="4"/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32"/>
      <c r="S6" s="6"/>
      <c r="T6" s="47" t="s">
        <v>34</v>
      </c>
      <c r="U6" s="47"/>
      <c r="V6" s="46"/>
    </row>
    <row r="7" spans="1:22" ht="33" customHeight="1" thickBot="1" x14ac:dyDescent="0.3">
      <c r="A7" s="25">
        <v>30</v>
      </c>
      <c r="B7" s="24">
        <v>62</v>
      </c>
      <c r="C7" s="24">
        <v>54</v>
      </c>
      <c r="D7" s="24">
        <v>32</v>
      </c>
      <c r="E7" s="24">
        <v>33</v>
      </c>
      <c r="F7" s="24">
        <v>14</v>
      </c>
      <c r="G7" s="24">
        <v>15</v>
      </c>
      <c r="H7" s="24">
        <v>36</v>
      </c>
      <c r="I7" s="24">
        <v>14</v>
      </c>
      <c r="J7" s="24">
        <v>31</v>
      </c>
      <c r="K7" s="24">
        <v>1</v>
      </c>
      <c r="L7" s="24">
        <v>2</v>
      </c>
      <c r="M7" s="24">
        <v>4</v>
      </c>
      <c r="N7" s="24">
        <v>1</v>
      </c>
      <c r="O7" s="24">
        <v>0</v>
      </c>
      <c r="P7" s="24">
        <v>1</v>
      </c>
      <c r="Q7" s="24">
        <v>0</v>
      </c>
      <c r="R7" s="24">
        <v>37</v>
      </c>
      <c r="S7" s="24">
        <v>116</v>
      </c>
      <c r="T7" s="47" t="s">
        <v>20</v>
      </c>
      <c r="U7" s="47"/>
      <c r="V7" s="46"/>
    </row>
    <row r="8" spans="1:22" ht="33" customHeight="1" thickBot="1" x14ac:dyDescent="0.3">
      <c r="A8" s="7"/>
      <c r="B8" s="8"/>
      <c r="C8" s="8"/>
      <c r="D8" s="8"/>
      <c r="E8" s="8"/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34"/>
      <c r="S8" s="10"/>
      <c r="T8" s="47" t="s">
        <v>21</v>
      </c>
      <c r="U8" s="47"/>
      <c r="V8" s="46"/>
    </row>
    <row r="9" spans="1:22" ht="39.75" customHeight="1" thickBot="1" x14ac:dyDescent="0.3">
      <c r="A9" s="12">
        <f t="shared" ref="A9:S9" si="1">(SUM(A5:A8))+0</f>
        <v>4044</v>
      </c>
      <c r="B9" s="12">
        <f t="shared" si="1"/>
        <v>10605</v>
      </c>
      <c r="C9" s="12">
        <f t="shared" si="1"/>
        <v>10396</v>
      </c>
      <c r="D9" s="12">
        <f t="shared" si="1"/>
        <v>5543</v>
      </c>
      <c r="E9" s="12">
        <f t="shared" si="1"/>
        <v>6038</v>
      </c>
      <c r="F9" s="12">
        <f t="shared" si="1"/>
        <v>3457</v>
      </c>
      <c r="G9" s="12">
        <f t="shared" si="1"/>
        <v>3565</v>
      </c>
      <c r="H9" s="12">
        <f t="shared" si="1"/>
        <v>4559</v>
      </c>
      <c r="I9" s="12">
        <f t="shared" si="1"/>
        <v>2998</v>
      </c>
      <c r="J9" s="12">
        <f t="shared" si="1"/>
        <v>5124</v>
      </c>
      <c r="K9" s="12">
        <f t="shared" si="1"/>
        <v>341</v>
      </c>
      <c r="L9" s="12">
        <f t="shared" si="1"/>
        <v>341</v>
      </c>
      <c r="M9" s="12">
        <f t="shared" si="1"/>
        <v>287</v>
      </c>
      <c r="N9" s="12">
        <f t="shared" si="1"/>
        <v>260</v>
      </c>
      <c r="O9" s="12">
        <f t="shared" si="1"/>
        <v>250</v>
      </c>
      <c r="P9" s="12">
        <f t="shared" si="1"/>
        <v>253</v>
      </c>
      <c r="Q9" s="12">
        <f t="shared" si="1"/>
        <v>248</v>
      </c>
      <c r="R9" s="31">
        <f t="shared" si="1"/>
        <v>6725</v>
      </c>
      <c r="S9" s="13">
        <f t="shared" si="1"/>
        <v>21001</v>
      </c>
      <c r="T9" s="38" t="s">
        <v>22</v>
      </c>
      <c r="U9" s="38"/>
      <c r="V9" s="38"/>
    </row>
    <row r="10" spans="1:22" ht="33" customHeight="1" thickBot="1" x14ac:dyDescent="0.3">
      <c r="A10" s="24">
        <v>1444</v>
      </c>
      <c r="B10" s="24">
        <v>3328</v>
      </c>
      <c r="C10" s="24">
        <v>3302</v>
      </c>
      <c r="D10" s="24">
        <v>1781</v>
      </c>
      <c r="E10" s="24">
        <v>1775</v>
      </c>
      <c r="F10" s="24">
        <v>662</v>
      </c>
      <c r="G10" s="24">
        <v>1045</v>
      </c>
      <c r="H10" s="24">
        <v>1849</v>
      </c>
      <c r="I10" s="24">
        <v>997</v>
      </c>
      <c r="J10" s="24">
        <v>1650</v>
      </c>
      <c r="K10" s="24">
        <v>129</v>
      </c>
      <c r="L10" s="24">
        <v>110</v>
      </c>
      <c r="M10" s="24">
        <v>95</v>
      </c>
      <c r="N10" s="24">
        <v>71</v>
      </c>
      <c r="O10" s="24">
        <v>91</v>
      </c>
      <c r="P10" s="24">
        <v>72</v>
      </c>
      <c r="Q10" s="24">
        <v>98</v>
      </c>
      <c r="R10" s="24">
        <v>2043</v>
      </c>
      <c r="S10" s="24">
        <v>6630</v>
      </c>
      <c r="T10" s="38" t="s">
        <v>23</v>
      </c>
      <c r="U10" s="38"/>
      <c r="V10" s="40" t="s">
        <v>24</v>
      </c>
    </row>
    <row r="11" spans="1:22" ht="33" customHeight="1" thickBot="1" x14ac:dyDescent="0.3">
      <c r="A11" s="24"/>
      <c r="B11" s="24"/>
      <c r="C11" s="24"/>
      <c r="D11" s="24"/>
      <c r="E11" s="24"/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/>
      <c r="S11" s="24"/>
      <c r="T11" s="38" t="s">
        <v>25</v>
      </c>
      <c r="U11" s="38"/>
      <c r="V11" s="40"/>
    </row>
    <row r="12" spans="1:22" ht="33" customHeight="1" thickBot="1" x14ac:dyDescent="0.3">
      <c r="A12" s="7">
        <f t="shared" ref="A12:S12" si="2">(A15+A16)+0</f>
        <v>0</v>
      </c>
      <c r="B12" s="8">
        <f t="shared" si="2"/>
        <v>0</v>
      </c>
      <c r="C12" s="8">
        <f t="shared" si="2"/>
        <v>0</v>
      </c>
      <c r="D12" s="8">
        <f t="shared" si="2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9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8">
        <f t="shared" si="2"/>
        <v>0</v>
      </c>
      <c r="P12" s="8">
        <f t="shared" si="2"/>
        <v>0</v>
      </c>
      <c r="Q12" s="8">
        <f t="shared" si="2"/>
        <v>0</v>
      </c>
      <c r="R12" s="34">
        <f t="shared" si="2"/>
        <v>0</v>
      </c>
      <c r="S12" s="10">
        <f t="shared" si="2"/>
        <v>0</v>
      </c>
      <c r="T12" s="39" t="s">
        <v>26</v>
      </c>
      <c r="U12" s="39"/>
      <c r="V12" s="40"/>
    </row>
    <row r="13" spans="1:22" ht="39.75" customHeight="1" thickBot="1" x14ac:dyDescent="0.3">
      <c r="A13" s="18">
        <f t="shared" ref="A13:S13" si="3">(SUM(A10:A12))+0</f>
        <v>1444</v>
      </c>
      <c r="B13" s="19">
        <f t="shared" si="3"/>
        <v>3328</v>
      </c>
      <c r="C13" s="19">
        <f t="shared" si="3"/>
        <v>3302</v>
      </c>
      <c r="D13" s="19">
        <f t="shared" si="3"/>
        <v>1781</v>
      </c>
      <c r="E13" s="19">
        <f t="shared" si="3"/>
        <v>1775</v>
      </c>
      <c r="F13" s="19">
        <f t="shared" si="3"/>
        <v>662</v>
      </c>
      <c r="G13" s="19">
        <f t="shared" si="3"/>
        <v>1045</v>
      </c>
      <c r="H13" s="19">
        <f t="shared" si="3"/>
        <v>1849</v>
      </c>
      <c r="I13" s="19">
        <f t="shared" si="3"/>
        <v>997</v>
      </c>
      <c r="J13" s="19">
        <f t="shared" si="3"/>
        <v>1650</v>
      </c>
      <c r="K13" s="19">
        <f t="shared" si="3"/>
        <v>129</v>
      </c>
      <c r="L13" s="19">
        <f t="shared" si="3"/>
        <v>110</v>
      </c>
      <c r="M13" s="19">
        <f t="shared" si="3"/>
        <v>95</v>
      </c>
      <c r="N13" s="19">
        <f t="shared" si="3"/>
        <v>71</v>
      </c>
      <c r="O13" s="19">
        <f t="shared" si="3"/>
        <v>91</v>
      </c>
      <c r="P13" s="19">
        <f t="shared" si="3"/>
        <v>72</v>
      </c>
      <c r="Q13" s="19">
        <f t="shared" si="3"/>
        <v>98</v>
      </c>
      <c r="R13" s="35">
        <f t="shared" si="3"/>
        <v>2043</v>
      </c>
      <c r="S13" s="20">
        <f t="shared" si="3"/>
        <v>6630</v>
      </c>
      <c r="T13" s="38" t="s">
        <v>27</v>
      </c>
      <c r="U13" s="38"/>
      <c r="V13" s="38"/>
    </row>
    <row r="14" spans="1:22" ht="39.75" customHeight="1" thickBot="1" x14ac:dyDescent="0.3">
      <c r="A14" s="21">
        <f t="shared" ref="A14:S14" si="4">(A13+A9)+0</f>
        <v>5488</v>
      </c>
      <c r="B14" s="22">
        <f t="shared" si="4"/>
        <v>13933</v>
      </c>
      <c r="C14" s="22">
        <f t="shared" si="4"/>
        <v>13698</v>
      </c>
      <c r="D14" s="22">
        <f t="shared" si="4"/>
        <v>7324</v>
      </c>
      <c r="E14" s="22">
        <f t="shared" si="4"/>
        <v>7813</v>
      </c>
      <c r="F14" s="22">
        <f t="shared" si="4"/>
        <v>4119</v>
      </c>
      <c r="G14" s="22">
        <f t="shared" si="4"/>
        <v>4610</v>
      </c>
      <c r="H14" s="22">
        <f t="shared" si="4"/>
        <v>6408</v>
      </c>
      <c r="I14" s="22">
        <f t="shared" si="4"/>
        <v>3995</v>
      </c>
      <c r="J14" s="22">
        <f t="shared" si="4"/>
        <v>6774</v>
      </c>
      <c r="K14" s="22">
        <f t="shared" si="4"/>
        <v>470</v>
      </c>
      <c r="L14" s="22">
        <f t="shared" si="4"/>
        <v>451</v>
      </c>
      <c r="M14" s="22">
        <f t="shared" si="4"/>
        <v>382</v>
      </c>
      <c r="N14" s="22">
        <f t="shared" si="4"/>
        <v>331</v>
      </c>
      <c r="O14" s="22">
        <f t="shared" si="4"/>
        <v>341</v>
      </c>
      <c r="P14" s="22">
        <f t="shared" si="4"/>
        <v>325</v>
      </c>
      <c r="Q14" s="22">
        <f t="shared" si="4"/>
        <v>346</v>
      </c>
      <c r="R14" s="36">
        <f t="shared" si="4"/>
        <v>8768</v>
      </c>
      <c r="S14" s="23">
        <f t="shared" si="4"/>
        <v>27631</v>
      </c>
      <c r="T14" s="38" t="s">
        <v>28</v>
      </c>
      <c r="U14" s="38"/>
      <c r="V14" s="38"/>
    </row>
    <row r="15" spans="1:22" ht="33" customHeight="1" thickBot="1" x14ac:dyDescent="0.3">
      <c r="A15" s="3"/>
      <c r="B15" s="4"/>
      <c r="C15" s="4"/>
      <c r="D15" s="4"/>
      <c r="E15" s="4"/>
      <c r="F15" s="4">
        <v>0</v>
      </c>
      <c r="G15" s="4">
        <v>0</v>
      </c>
      <c r="H15" s="4">
        <v>0</v>
      </c>
      <c r="I15" s="4">
        <v>0</v>
      </c>
      <c r="J15" s="5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32"/>
      <c r="S15" s="6"/>
      <c r="T15" s="39" t="s">
        <v>29</v>
      </c>
      <c r="U15" s="39"/>
      <c r="V15" s="39"/>
    </row>
    <row r="16" spans="1:22" ht="33" customHeight="1" thickBot="1" x14ac:dyDescent="0.3">
      <c r="A16" s="7"/>
      <c r="B16" s="8"/>
      <c r="C16" s="8"/>
      <c r="D16" s="8"/>
      <c r="E16" s="8"/>
      <c r="F16" s="8">
        <v>0</v>
      </c>
      <c r="G16" s="8">
        <v>0</v>
      </c>
      <c r="H16" s="8">
        <v>0</v>
      </c>
      <c r="I16" s="8">
        <v>0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34"/>
      <c r="S16" s="10"/>
      <c r="T16" s="39" t="s">
        <v>30</v>
      </c>
      <c r="U16" s="39"/>
      <c r="V16" s="39"/>
    </row>
  </sheetData>
  <mergeCells count="18">
    <mergeCell ref="A1:V1"/>
    <mergeCell ref="T2:V2"/>
    <mergeCell ref="V3:V8"/>
    <mergeCell ref="T5:U5"/>
    <mergeCell ref="T6:U6"/>
    <mergeCell ref="T7:U7"/>
    <mergeCell ref="T8:U8"/>
    <mergeCell ref="T3:U3"/>
    <mergeCell ref="T4:U4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A3" sqref="A3:S1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41" t="s">
        <v>50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3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4"/>
      <c r="U2" s="44"/>
      <c r="V2" s="45"/>
    </row>
    <row r="3" spans="1:22" ht="33" customHeight="1" thickBot="1" x14ac:dyDescent="0.3">
      <c r="A3" s="29">
        <v>2836</v>
      </c>
      <c r="B3" s="24">
        <v>7352</v>
      </c>
      <c r="C3" s="24">
        <v>7074</v>
      </c>
      <c r="D3" s="24">
        <v>3973</v>
      </c>
      <c r="E3" s="24">
        <v>3893</v>
      </c>
      <c r="F3" s="24">
        <v>2089</v>
      </c>
      <c r="G3" s="24">
        <v>2334</v>
      </c>
      <c r="H3" s="24">
        <v>3443</v>
      </c>
      <c r="I3" s="24">
        <v>2130</v>
      </c>
      <c r="J3" s="24">
        <v>3432</v>
      </c>
      <c r="K3" s="24">
        <v>246</v>
      </c>
      <c r="L3" s="24">
        <v>255</v>
      </c>
      <c r="M3" s="24">
        <v>211</v>
      </c>
      <c r="N3" s="24">
        <v>204</v>
      </c>
      <c r="O3" s="24">
        <v>206</v>
      </c>
      <c r="P3" s="24">
        <v>185</v>
      </c>
      <c r="Q3" s="24">
        <v>192</v>
      </c>
      <c r="R3" s="24">
        <v>4496</v>
      </c>
      <c r="S3" s="24">
        <v>14426</v>
      </c>
      <c r="T3" s="48" t="s">
        <v>16</v>
      </c>
      <c r="U3" s="49"/>
      <c r="V3" s="46" t="s">
        <v>17</v>
      </c>
    </row>
    <row r="4" spans="1:22" ht="33" customHeight="1" thickBot="1" x14ac:dyDescent="0.3">
      <c r="A4" s="24">
        <v>658</v>
      </c>
      <c r="B4" s="24">
        <v>1802</v>
      </c>
      <c r="C4" s="24">
        <v>1685</v>
      </c>
      <c r="D4" s="24">
        <v>991</v>
      </c>
      <c r="E4" s="24">
        <v>933</v>
      </c>
      <c r="F4" s="24">
        <v>491</v>
      </c>
      <c r="G4" s="24">
        <v>564</v>
      </c>
      <c r="H4" s="24">
        <v>869</v>
      </c>
      <c r="I4" s="24">
        <v>477</v>
      </c>
      <c r="J4" s="24">
        <v>843</v>
      </c>
      <c r="K4" s="24">
        <v>60</v>
      </c>
      <c r="L4" s="24">
        <v>61</v>
      </c>
      <c r="M4" s="24">
        <v>44</v>
      </c>
      <c r="N4" s="24">
        <v>46</v>
      </c>
      <c r="O4" s="24">
        <v>58</v>
      </c>
      <c r="P4" s="24">
        <v>46</v>
      </c>
      <c r="Q4" s="24">
        <v>49</v>
      </c>
      <c r="R4" s="24">
        <v>1061</v>
      </c>
      <c r="S4" s="24">
        <v>3487</v>
      </c>
      <c r="T4" s="50" t="s">
        <v>18</v>
      </c>
      <c r="U4" s="51"/>
      <c r="V4" s="46"/>
    </row>
    <row r="5" spans="1:22" ht="39.75" customHeight="1" thickBot="1" x14ac:dyDescent="0.3">
      <c r="A5" s="11">
        <f t="shared" ref="A5:S5" si="0">(SUM(A3:A4))+0</f>
        <v>3494</v>
      </c>
      <c r="B5" s="12">
        <f t="shared" si="0"/>
        <v>9154</v>
      </c>
      <c r="C5" s="12">
        <f t="shared" si="0"/>
        <v>8759</v>
      </c>
      <c r="D5" s="12">
        <f t="shared" si="0"/>
        <v>4964</v>
      </c>
      <c r="E5" s="12">
        <f t="shared" si="0"/>
        <v>4826</v>
      </c>
      <c r="F5" s="12">
        <f t="shared" si="0"/>
        <v>2580</v>
      </c>
      <c r="G5" s="12">
        <f t="shared" si="0"/>
        <v>2898</v>
      </c>
      <c r="H5" s="12">
        <f t="shared" si="0"/>
        <v>4312</v>
      </c>
      <c r="I5" s="12">
        <f t="shared" si="0"/>
        <v>2607</v>
      </c>
      <c r="J5" s="12">
        <f t="shared" si="0"/>
        <v>4275</v>
      </c>
      <c r="K5" s="12">
        <f t="shared" si="0"/>
        <v>306</v>
      </c>
      <c r="L5" s="12">
        <f t="shared" si="0"/>
        <v>316</v>
      </c>
      <c r="M5" s="12">
        <f t="shared" si="0"/>
        <v>255</v>
      </c>
      <c r="N5" s="12">
        <f t="shared" si="0"/>
        <v>250</v>
      </c>
      <c r="O5" s="12">
        <f t="shared" si="0"/>
        <v>264</v>
      </c>
      <c r="P5" s="12">
        <f t="shared" si="0"/>
        <v>231</v>
      </c>
      <c r="Q5" s="12">
        <f t="shared" si="0"/>
        <v>241</v>
      </c>
      <c r="R5" s="31">
        <f t="shared" si="0"/>
        <v>5557</v>
      </c>
      <c r="S5" s="13">
        <f t="shared" si="0"/>
        <v>17913</v>
      </c>
      <c r="T5" s="47" t="s">
        <v>19</v>
      </c>
      <c r="U5" s="47"/>
      <c r="V5" s="46"/>
    </row>
    <row r="6" spans="1:22" ht="33" customHeight="1" thickBot="1" x14ac:dyDescent="0.3">
      <c r="A6" s="3"/>
      <c r="B6" s="4"/>
      <c r="C6" s="4"/>
      <c r="D6" s="4"/>
      <c r="E6" s="4"/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32"/>
      <c r="S6" s="6"/>
      <c r="T6" s="47" t="s">
        <v>34</v>
      </c>
      <c r="U6" s="47"/>
      <c r="V6" s="46"/>
    </row>
    <row r="7" spans="1:22" ht="33" customHeight="1" thickBot="1" x14ac:dyDescent="0.3">
      <c r="A7" s="24">
        <v>428</v>
      </c>
      <c r="B7" s="24">
        <v>1267</v>
      </c>
      <c r="C7" s="24">
        <v>1173</v>
      </c>
      <c r="D7" s="24">
        <v>690</v>
      </c>
      <c r="E7" s="24">
        <v>677</v>
      </c>
      <c r="F7" s="24">
        <v>371</v>
      </c>
      <c r="G7" s="24">
        <v>386</v>
      </c>
      <c r="H7" s="24">
        <v>610</v>
      </c>
      <c r="I7" s="24">
        <v>347</v>
      </c>
      <c r="J7" s="24">
        <v>603</v>
      </c>
      <c r="K7" s="24">
        <v>41</v>
      </c>
      <c r="L7" s="24">
        <v>35</v>
      </c>
      <c r="M7" s="24">
        <v>22</v>
      </c>
      <c r="N7" s="24">
        <v>31</v>
      </c>
      <c r="O7" s="24">
        <v>19</v>
      </c>
      <c r="P7" s="24">
        <v>26</v>
      </c>
      <c r="Q7" s="24">
        <v>25</v>
      </c>
      <c r="R7" s="24">
        <v>733</v>
      </c>
      <c r="S7" s="24">
        <v>2440</v>
      </c>
      <c r="T7" s="47" t="s">
        <v>20</v>
      </c>
      <c r="U7" s="47"/>
      <c r="V7" s="46"/>
    </row>
    <row r="8" spans="1:22" ht="33" customHeight="1" thickBot="1" x14ac:dyDescent="0.3">
      <c r="A8" s="7"/>
      <c r="B8" s="8"/>
      <c r="C8" s="8"/>
      <c r="D8" s="8"/>
      <c r="E8" s="8"/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34"/>
      <c r="S8" s="10"/>
      <c r="T8" s="47" t="s">
        <v>21</v>
      </c>
      <c r="U8" s="47"/>
      <c r="V8" s="46"/>
    </row>
    <row r="9" spans="1:22" ht="39.75" customHeight="1" thickBot="1" x14ac:dyDescent="0.3">
      <c r="A9" s="11">
        <f t="shared" ref="A9:S9" si="1">(SUM(A5:A8))+0</f>
        <v>3922</v>
      </c>
      <c r="B9" s="12">
        <f t="shared" si="1"/>
        <v>10421</v>
      </c>
      <c r="C9" s="12">
        <f t="shared" si="1"/>
        <v>9932</v>
      </c>
      <c r="D9" s="12">
        <f t="shared" si="1"/>
        <v>5654</v>
      </c>
      <c r="E9" s="12">
        <f t="shared" si="1"/>
        <v>5503</v>
      </c>
      <c r="F9" s="12">
        <f t="shared" si="1"/>
        <v>2951</v>
      </c>
      <c r="G9" s="12">
        <f t="shared" si="1"/>
        <v>3284</v>
      </c>
      <c r="H9" s="12">
        <f t="shared" si="1"/>
        <v>4922</v>
      </c>
      <c r="I9" s="12">
        <f t="shared" si="1"/>
        <v>2954</v>
      </c>
      <c r="J9" s="12">
        <f t="shared" si="1"/>
        <v>4878</v>
      </c>
      <c r="K9" s="12">
        <f t="shared" si="1"/>
        <v>347</v>
      </c>
      <c r="L9" s="12">
        <f t="shared" si="1"/>
        <v>351</v>
      </c>
      <c r="M9" s="12">
        <f t="shared" si="1"/>
        <v>277</v>
      </c>
      <c r="N9" s="12">
        <f t="shared" si="1"/>
        <v>281</v>
      </c>
      <c r="O9" s="12">
        <f t="shared" si="1"/>
        <v>283</v>
      </c>
      <c r="P9" s="12">
        <f t="shared" si="1"/>
        <v>257</v>
      </c>
      <c r="Q9" s="12">
        <f t="shared" si="1"/>
        <v>266</v>
      </c>
      <c r="R9" s="31">
        <f t="shared" si="1"/>
        <v>6290</v>
      </c>
      <c r="S9" s="13">
        <f t="shared" si="1"/>
        <v>20353</v>
      </c>
      <c r="T9" s="38" t="s">
        <v>22</v>
      </c>
      <c r="U9" s="38"/>
      <c r="V9" s="38"/>
    </row>
    <row r="10" spans="1:22" ht="33" customHeight="1" thickBot="1" x14ac:dyDescent="0.3">
      <c r="A10" s="24">
        <v>624</v>
      </c>
      <c r="B10" s="24">
        <v>1710</v>
      </c>
      <c r="C10" s="24">
        <v>1671</v>
      </c>
      <c r="D10" s="24">
        <v>1046</v>
      </c>
      <c r="E10" s="24">
        <v>1077</v>
      </c>
      <c r="F10" s="24">
        <v>754</v>
      </c>
      <c r="G10" s="24">
        <v>592</v>
      </c>
      <c r="H10" s="24">
        <v>777</v>
      </c>
      <c r="I10" s="24">
        <v>422</v>
      </c>
      <c r="J10" s="24">
        <v>660</v>
      </c>
      <c r="K10" s="24">
        <v>58</v>
      </c>
      <c r="L10" s="24">
        <v>29</v>
      </c>
      <c r="M10" s="24">
        <v>38</v>
      </c>
      <c r="N10" s="24">
        <v>40</v>
      </c>
      <c r="O10" s="24">
        <v>45</v>
      </c>
      <c r="P10" s="24">
        <v>28</v>
      </c>
      <c r="Q10" s="24">
        <v>25</v>
      </c>
      <c r="R10" s="24">
        <v>1189</v>
      </c>
      <c r="S10" s="24">
        <v>3381</v>
      </c>
      <c r="T10" s="38" t="s">
        <v>23</v>
      </c>
      <c r="U10" s="38"/>
      <c r="V10" s="40" t="s">
        <v>24</v>
      </c>
    </row>
    <row r="11" spans="1:22" ht="33" customHeight="1" thickBot="1" x14ac:dyDescent="0.3">
      <c r="A11" s="24">
        <v>15941</v>
      </c>
      <c r="B11" s="24">
        <v>36346</v>
      </c>
      <c r="C11" s="24">
        <v>36044</v>
      </c>
      <c r="D11" s="24">
        <v>19769</v>
      </c>
      <c r="E11" s="24">
        <v>18989</v>
      </c>
      <c r="F11" s="24">
        <v>5030</v>
      </c>
      <c r="G11" s="24">
        <v>12369</v>
      </c>
      <c r="H11" s="24">
        <v>21359</v>
      </c>
      <c r="I11" s="24">
        <v>10420</v>
      </c>
      <c r="J11" s="24">
        <v>18002</v>
      </c>
      <c r="K11" s="24">
        <v>1392</v>
      </c>
      <c r="L11" s="24">
        <v>1090</v>
      </c>
      <c r="M11" s="24">
        <v>961</v>
      </c>
      <c r="N11" s="24">
        <v>1083</v>
      </c>
      <c r="O11" s="24">
        <v>989</v>
      </c>
      <c r="P11" s="24">
        <v>1134</v>
      </c>
      <c r="Q11" s="24">
        <v>1043</v>
      </c>
      <c r="R11" s="24">
        <v>23496</v>
      </c>
      <c r="S11" s="24">
        <v>72390</v>
      </c>
      <c r="T11" s="38" t="s">
        <v>25</v>
      </c>
      <c r="U11" s="38"/>
      <c r="V11" s="40"/>
    </row>
    <row r="12" spans="1:22" ht="33" customHeight="1" thickBot="1" x14ac:dyDescent="0.3">
      <c r="A12" s="7">
        <f t="shared" ref="A12:S12" si="2">(A15+A16)+0</f>
        <v>0</v>
      </c>
      <c r="B12" s="8">
        <f t="shared" si="2"/>
        <v>0</v>
      </c>
      <c r="C12" s="8">
        <f t="shared" si="2"/>
        <v>0</v>
      </c>
      <c r="D12" s="8">
        <f t="shared" si="2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9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8">
        <f t="shared" si="2"/>
        <v>0</v>
      </c>
      <c r="P12" s="8">
        <f t="shared" si="2"/>
        <v>0</v>
      </c>
      <c r="Q12" s="8">
        <f t="shared" si="2"/>
        <v>0</v>
      </c>
      <c r="R12" s="34">
        <f t="shared" si="2"/>
        <v>0</v>
      </c>
      <c r="S12" s="10">
        <f t="shared" si="2"/>
        <v>0</v>
      </c>
      <c r="T12" s="39" t="s">
        <v>26</v>
      </c>
      <c r="U12" s="39"/>
      <c r="V12" s="40"/>
    </row>
    <row r="13" spans="1:22" ht="39.75" customHeight="1" thickBot="1" x14ac:dyDescent="0.3">
      <c r="A13" s="18">
        <f t="shared" ref="A13:S13" si="3">(SUM(A10:A12))+0</f>
        <v>16565</v>
      </c>
      <c r="B13" s="19">
        <f t="shared" si="3"/>
        <v>38056</v>
      </c>
      <c r="C13" s="19">
        <f t="shared" si="3"/>
        <v>37715</v>
      </c>
      <c r="D13" s="19">
        <f t="shared" si="3"/>
        <v>20815</v>
      </c>
      <c r="E13" s="19">
        <f t="shared" si="3"/>
        <v>20066</v>
      </c>
      <c r="F13" s="19">
        <f t="shared" si="3"/>
        <v>5784</v>
      </c>
      <c r="G13" s="19">
        <f t="shared" si="3"/>
        <v>12961</v>
      </c>
      <c r="H13" s="19">
        <f t="shared" si="3"/>
        <v>22136</v>
      </c>
      <c r="I13" s="19">
        <f t="shared" si="3"/>
        <v>10842</v>
      </c>
      <c r="J13" s="19">
        <f t="shared" si="3"/>
        <v>18662</v>
      </c>
      <c r="K13" s="19">
        <f t="shared" si="3"/>
        <v>1450</v>
      </c>
      <c r="L13" s="19">
        <f t="shared" si="3"/>
        <v>1119</v>
      </c>
      <c r="M13" s="19">
        <f t="shared" si="3"/>
        <v>999</v>
      </c>
      <c r="N13" s="19">
        <f t="shared" si="3"/>
        <v>1123</v>
      </c>
      <c r="O13" s="19">
        <f t="shared" si="3"/>
        <v>1034</v>
      </c>
      <c r="P13" s="19">
        <f t="shared" si="3"/>
        <v>1162</v>
      </c>
      <c r="Q13" s="19">
        <f t="shared" si="3"/>
        <v>1068</v>
      </c>
      <c r="R13" s="35">
        <f t="shared" si="3"/>
        <v>24685</v>
      </c>
      <c r="S13" s="20">
        <f t="shared" si="3"/>
        <v>75771</v>
      </c>
      <c r="T13" s="38" t="s">
        <v>27</v>
      </c>
      <c r="U13" s="38"/>
      <c r="V13" s="38"/>
    </row>
    <row r="14" spans="1:22" ht="39.75" customHeight="1" thickBot="1" x14ac:dyDescent="0.3">
      <c r="A14" s="21">
        <f t="shared" ref="A14:S14" si="4">(A13+A9)+0</f>
        <v>20487</v>
      </c>
      <c r="B14" s="22">
        <f t="shared" si="4"/>
        <v>48477</v>
      </c>
      <c r="C14" s="22">
        <f t="shared" si="4"/>
        <v>47647</v>
      </c>
      <c r="D14" s="22">
        <f t="shared" si="4"/>
        <v>26469</v>
      </c>
      <c r="E14" s="22">
        <f t="shared" si="4"/>
        <v>25569</v>
      </c>
      <c r="F14" s="22">
        <f t="shared" si="4"/>
        <v>8735</v>
      </c>
      <c r="G14" s="22">
        <f t="shared" si="4"/>
        <v>16245</v>
      </c>
      <c r="H14" s="22">
        <f t="shared" si="4"/>
        <v>27058</v>
      </c>
      <c r="I14" s="22">
        <f t="shared" si="4"/>
        <v>13796</v>
      </c>
      <c r="J14" s="22">
        <f t="shared" si="4"/>
        <v>23540</v>
      </c>
      <c r="K14" s="22">
        <f t="shared" si="4"/>
        <v>1797</v>
      </c>
      <c r="L14" s="22">
        <f t="shared" si="4"/>
        <v>1470</v>
      </c>
      <c r="M14" s="22">
        <f t="shared" si="4"/>
        <v>1276</v>
      </c>
      <c r="N14" s="22">
        <f t="shared" si="4"/>
        <v>1404</v>
      </c>
      <c r="O14" s="22">
        <f t="shared" si="4"/>
        <v>1317</v>
      </c>
      <c r="P14" s="22">
        <f t="shared" si="4"/>
        <v>1419</v>
      </c>
      <c r="Q14" s="22">
        <f t="shared" si="4"/>
        <v>1334</v>
      </c>
      <c r="R14" s="36">
        <f t="shared" si="4"/>
        <v>30975</v>
      </c>
      <c r="S14" s="23">
        <f t="shared" si="4"/>
        <v>96124</v>
      </c>
      <c r="T14" s="38" t="s">
        <v>28</v>
      </c>
      <c r="U14" s="38"/>
      <c r="V14" s="38"/>
    </row>
    <row r="15" spans="1:22" ht="33" customHeight="1" thickBot="1" x14ac:dyDescent="0.3">
      <c r="A15" s="3"/>
      <c r="B15" s="4"/>
      <c r="C15" s="4"/>
      <c r="D15" s="4"/>
      <c r="E15" s="4"/>
      <c r="F15" s="4">
        <v>0</v>
      </c>
      <c r="G15" s="4">
        <v>0</v>
      </c>
      <c r="H15" s="4">
        <v>0</v>
      </c>
      <c r="I15" s="4">
        <v>0</v>
      </c>
      <c r="J15" s="5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32"/>
      <c r="S15" s="6"/>
      <c r="T15" s="39" t="s">
        <v>29</v>
      </c>
      <c r="U15" s="39"/>
      <c r="V15" s="39"/>
    </row>
    <row r="16" spans="1:22" ht="33" customHeight="1" thickBot="1" x14ac:dyDescent="0.3">
      <c r="A16" s="7"/>
      <c r="B16" s="8"/>
      <c r="C16" s="8"/>
      <c r="D16" s="8"/>
      <c r="E16" s="8"/>
      <c r="F16" s="8">
        <v>0</v>
      </c>
      <c r="G16" s="8">
        <v>0</v>
      </c>
      <c r="H16" s="8">
        <v>0</v>
      </c>
      <c r="I16" s="8">
        <v>0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34"/>
      <c r="S16" s="10"/>
      <c r="T16" s="39" t="s">
        <v>30</v>
      </c>
      <c r="U16" s="39"/>
      <c r="V16" s="39"/>
    </row>
  </sheetData>
  <mergeCells count="18">
    <mergeCell ref="A1:V1"/>
    <mergeCell ref="T2:V2"/>
    <mergeCell ref="V3:V8"/>
    <mergeCell ref="T5:U5"/>
    <mergeCell ref="T6:U6"/>
    <mergeCell ref="T7:U7"/>
    <mergeCell ref="T8:U8"/>
    <mergeCell ref="T3:U3"/>
    <mergeCell ref="T4:U4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topLeftCell="A10" zoomScale="78" zoomScaleNormal="78" workbookViewId="0">
      <selection activeCell="A16" sqref="A1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41" t="s">
        <v>51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3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4"/>
      <c r="U2" s="44"/>
      <c r="V2" s="45"/>
    </row>
    <row r="3" spans="1:22" ht="33" customHeight="1" thickBot="1" x14ac:dyDescent="0.3">
      <c r="A3" s="29">
        <v>28453</v>
      </c>
      <c r="B3" s="24">
        <v>63037</v>
      </c>
      <c r="C3" s="24">
        <v>61060</v>
      </c>
      <c r="D3" s="24">
        <v>30698</v>
      </c>
      <c r="E3" s="24">
        <v>29198</v>
      </c>
      <c r="F3" s="24">
        <v>7528</v>
      </c>
      <c r="G3" s="24">
        <v>17858</v>
      </c>
      <c r="H3" s="24">
        <v>34510</v>
      </c>
      <c r="I3" s="24">
        <v>19443</v>
      </c>
      <c r="J3" s="24">
        <v>33704</v>
      </c>
      <c r="K3" s="24">
        <v>2747</v>
      </c>
      <c r="L3" s="24">
        <v>2373</v>
      </c>
      <c r="M3" s="24">
        <v>2245</v>
      </c>
      <c r="N3" s="24">
        <v>2236</v>
      </c>
      <c r="O3" s="24">
        <v>2215</v>
      </c>
      <c r="P3" s="24">
        <v>2159</v>
      </c>
      <c r="Q3" s="24">
        <v>2199</v>
      </c>
      <c r="R3" s="24">
        <v>35960</v>
      </c>
      <c r="S3" s="24">
        <v>124097</v>
      </c>
      <c r="T3" s="48" t="s">
        <v>16</v>
      </c>
      <c r="U3" s="49"/>
      <c r="V3" s="46" t="s">
        <v>17</v>
      </c>
    </row>
    <row r="4" spans="1:22" ht="33" customHeight="1" thickBot="1" x14ac:dyDescent="0.3">
      <c r="A4" s="24">
        <v>2755</v>
      </c>
      <c r="B4" s="24">
        <v>6749</v>
      </c>
      <c r="C4" s="24">
        <v>6328</v>
      </c>
      <c r="D4" s="24">
        <v>3547</v>
      </c>
      <c r="E4" s="24">
        <v>3308</v>
      </c>
      <c r="F4" s="24">
        <v>1406</v>
      </c>
      <c r="G4" s="24">
        <v>2144</v>
      </c>
      <c r="H4" s="24">
        <v>3305</v>
      </c>
      <c r="I4" s="24">
        <v>1992</v>
      </c>
      <c r="J4" s="24">
        <v>3271</v>
      </c>
      <c r="K4" s="24">
        <v>276</v>
      </c>
      <c r="L4" s="24">
        <v>188</v>
      </c>
      <c r="M4" s="24">
        <v>218</v>
      </c>
      <c r="N4" s="24">
        <v>200</v>
      </c>
      <c r="O4" s="24">
        <v>180</v>
      </c>
      <c r="P4" s="24">
        <v>189</v>
      </c>
      <c r="Q4" s="24">
        <v>172</v>
      </c>
      <c r="R4" s="24">
        <v>3929</v>
      </c>
      <c r="S4" s="24">
        <v>13077</v>
      </c>
      <c r="T4" s="50" t="s">
        <v>18</v>
      </c>
      <c r="U4" s="51"/>
      <c r="V4" s="46"/>
    </row>
    <row r="5" spans="1:22" ht="39.75" customHeight="1" thickBot="1" x14ac:dyDescent="0.3">
      <c r="A5" s="11">
        <f t="shared" ref="A5:S5" si="0">(SUM(A3:A4))+0</f>
        <v>31208</v>
      </c>
      <c r="B5" s="12">
        <f t="shared" si="0"/>
        <v>69786</v>
      </c>
      <c r="C5" s="12">
        <f t="shared" si="0"/>
        <v>67388</v>
      </c>
      <c r="D5" s="12">
        <f t="shared" si="0"/>
        <v>34245</v>
      </c>
      <c r="E5" s="12">
        <f t="shared" si="0"/>
        <v>32506</v>
      </c>
      <c r="F5" s="12">
        <f t="shared" si="0"/>
        <v>8934</v>
      </c>
      <c r="G5" s="12">
        <f t="shared" si="0"/>
        <v>20002</v>
      </c>
      <c r="H5" s="12">
        <f t="shared" si="0"/>
        <v>37815</v>
      </c>
      <c r="I5" s="12">
        <f t="shared" si="0"/>
        <v>21435</v>
      </c>
      <c r="J5" s="12">
        <f t="shared" si="0"/>
        <v>36975</v>
      </c>
      <c r="K5" s="12">
        <f t="shared" si="0"/>
        <v>3023</v>
      </c>
      <c r="L5" s="12">
        <f t="shared" si="0"/>
        <v>2561</v>
      </c>
      <c r="M5" s="12">
        <f t="shared" si="0"/>
        <v>2463</v>
      </c>
      <c r="N5" s="12">
        <f t="shared" si="0"/>
        <v>2436</v>
      </c>
      <c r="O5" s="12">
        <f t="shared" si="0"/>
        <v>2395</v>
      </c>
      <c r="P5" s="12">
        <f t="shared" si="0"/>
        <v>2348</v>
      </c>
      <c r="Q5" s="12">
        <f t="shared" si="0"/>
        <v>2371</v>
      </c>
      <c r="R5" s="31">
        <f t="shared" si="0"/>
        <v>39889</v>
      </c>
      <c r="S5" s="13">
        <f t="shared" si="0"/>
        <v>137174</v>
      </c>
      <c r="T5" s="47" t="s">
        <v>19</v>
      </c>
      <c r="U5" s="47"/>
      <c r="V5" s="46"/>
    </row>
    <row r="6" spans="1:22" ht="33" customHeight="1" thickBot="1" x14ac:dyDescent="0.3">
      <c r="A6" s="3"/>
      <c r="B6" s="4"/>
      <c r="C6" s="4"/>
      <c r="D6" s="4"/>
      <c r="E6" s="4"/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32"/>
      <c r="S6" s="6"/>
      <c r="T6" s="47" t="s">
        <v>34</v>
      </c>
      <c r="U6" s="47"/>
      <c r="V6" s="46"/>
    </row>
    <row r="7" spans="1:22" ht="33" customHeight="1" thickBot="1" x14ac:dyDescent="0.3">
      <c r="A7" s="14">
        <v>62</v>
      </c>
      <c r="B7" s="15">
        <v>144</v>
      </c>
      <c r="C7" s="15">
        <v>131</v>
      </c>
      <c r="D7" s="15">
        <v>67</v>
      </c>
      <c r="E7" s="15">
        <v>58</v>
      </c>
      <c r="F7" s="15">
        <v>18</v>
      </c>
      <c r="G7" s="15">
        <v>28</v>
      </c>
      <c r="H7" s="15">
        <v>79</v>
      </c>
      <c r="I7" s="15">
        <v>50</v>
      </c>
      <c r="J7" s="16">
        <v>63</v>
      </c>
      <c r="K7" s="15">
        <v>5</v>
      </c>
      <c r="L7" s="15">
        <v>5</v>
      </c>
      <c r="M7" s="15">
        <v>2</v>
      </c>
      <c r="N7" s="15">
        <v>4</v>
      </c>
      <c r="O7" s="15">
        <v>7</v>
      </c>
      <c r="P7" s="15">
        <v>13</v>
      </c>
      <c r="Q7" s="15">
        <v>11</v>
      </c>
      <c r="R7" s="33">
        <v>81</v>
      </c>
      <c r="S7" s="17">
        <v>275</v>
      </c>
      <c r="T7" s="47" t="s">
        <v>20</v>
      </c>
      <c r="U7" s="47"/>
      <c r="V7" s="46"/>
    </row>
    <row r="8" spans="1:22" ht="33" customHeight="1" thickBot="1" x14ac:dyDescent="0.3">
      <c r="A8" s="7"/>
      <c r="B8" s="8"/>
      <c r="C8" s="8"/>
      <c r="D8" s="8"/>
      <c r="E8" s="8"/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34"/>
      <c r="S8" s="10"/>
      <c r="T8" s="47" t="s">
        <v>21</v>
      </c>
      <c r="U8" s="47"/>
      <c r="V8" s="46"/>
    </row>
    <row r="9" spans="1:22" ht="39.75" customHeight="1" thickBot="1" x14ac:dyDescent="0.3">
      <c r="A9" s="11">
        <f t="shared" ref="A9:S9" si="1">(SUM(A5:A8))+0</f>
        <v>31270</v>
      </c>
      <c r="B9" s="12">
        <f t="shared" si="1"/>
        <v>69930</v>
      </c>
      <c r="C9" s="12">
        <f t="shared" si="1"/>
        <v>67519</v>
      </c>
      <c r="D9" s="12">
        <f t="shared" si="1"/>
        <v>34312</v>
      </c>
      <c r="E9" s="12">
        <f t="shared" si="1"/>
        <v>32564</v>
      </c>
      <c r="F9" s="12">
        <f t="shared" si="1"/>
        <v>8952</v>
      </c>
      <c r="G9" s="12">
        <f t="shared" si="1"/>
        <v>20030</v>
      </c>
      <c r="H9" s="12">
        <f t="shared" si="1"/>
        <v>37894</v>
      </c>
      <c r="I9" s="12">
        <f t="shared" si="1"/>
        <v>21485</v>
      </c>
      <c r="J9" s="12">
        <f t="shared" si="1"/>
        <v>37038</v>
      </c>
      <c r="K9" s="12">
        <f t="shared" si="1"/>
        <v>3028</v>
      </c>
      <c r="L9" s="12">
        <f t="shared" si="1"/>
        <v>2566</v>
      </c>
      <c r="M9" s="12">
        <f t="shared" si="1"/>
        <v>2465</v>
      </c>
      <c r="N9" s="12">
        <f t="shared" si="1"/>
        <v>2440</v>
      </c>
      <c r="O9" s="12">
        <f t="shared" si="1"/>
        <v>2402</v>
      </c>
      <c r="P9" s="12">
        <f t="shared" si="1"/>
        <v>2361</v>
      </c>
      <c r="Q9" s="12">
        <f t="shared" si="1"/>
        <v>2382</v>
      </c>
      <c r="R9" s="31">
        <f t="shared" si="1"/>
        <v>39970</v>
      </c>
      <c r="S9" s="13">
        <f t="shared" si="1"/>
        <v>137449</v>
      </c>
      <c r="T9" s="38" t="s">
        <v>22</v>
      </c>
      <c r="U9" s="38"/>
      <c r="V9" s="38"/>
    </row>
    <row r="10" spans="1:22" ht="33" customHeight="1" thickBot="1" x14ac:dyDescent="0.3">
      <c r="A10" s="3"/>
      <c r="B10" s="4"/>
      <c r="C10" s="4"/>
      <c r="D10" s="4"/>
      <c r="E10" s="4"/>
      <c r="F10" s="4">
        <v>0</v>
      </c>
      <c r="G10" s="4">
        <v>0</v>
      </c>
      <c r="H10" s="4">
        <v>0</v>
      </c>
      <c r="I10" s="4">
        <v>0</v>
      </c>
      <c r="J10" s="5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32"/>
      <c r="S10" s="6"/>
      <c r="T10" s="38" t="s">
        <v>23</v>
      </c>
      <c r="U10" s="38"/>
      <c r="V10" s="40" t="s">
        <v>24</v>
      </c>
    </row>
    <row r="11" spans="1:22" ht="33" customHeight="1" thickBot="1" x14ac:dyDescent="0.3">
      <c r="A11" s="14"/>
      <c r="B11" s="15"/>
      <c r="C11" s="15"/>
      <c r="D11" s="15"/>
      <c r="E11" s="15"/>
      <c r="F11" s="15">
        <v>0</v>
      </c>
      <c r="G11" s="15">
        <v>0</v>
      </c>
      <c r="H11" s="15">
        <v>0</v>
      </c>
      <c r="I11" s="15">
        <v>0</v>
      </c>
      <c r="J11" s="16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33"/>
      <c r="S11" s="17"/>
      <c r="T11" s="38" t="s">
        <v>25</v>
      </c>
      <c r="U11" s="38"/>
      <c r="V11" s="40"/>
    </row>
    <row r="12" spans="1:22" ht="33" customHeight="1" thickBot="1" x14ac:dyDescent="0.3">
      <c r="A12" s="7">
        <f t="shared" ref="A12:S12" si="2">(A15+A16)+0</f>
        <v>237590</v>
      </c>
      <c r="B12" s="8">
        <f t="shared" si="2"/>
        <v>524514</v>
      </c>
      <c r="C12" s="8">
        <f t="shared" si="2"/>
        <v>536723</v>
      </c>
      <c r="D12" s="8">
        <f t="shared" si="2"/>
        <v>309775</v>
      </c>
      <c r="E12" s="8">
        <f t="shared" si="2"/>
        <v>316838</v>
      </c>
      <c r="F12" s="8">
        <f t="shared" si="2"/>
        <v>123838</v>
      </c>
      <c r="G12" s="8">
        <f t="shared" si="2"/>
        <v>187434</v>
      </c>
      <c r="H12" s="8">
        <f t="shared" si="2"/>
        <v>315341</v>
      </c>
      <c r="I12" s="8">
        <f t="shared" si="2"/>
        <v>143011</v>
      </c>
      <c r="J12" s="9">
        <f t="shared" si="2"/>
        <v>225705</v>
      </c>
      <c r="K12" s="8">
        <f t="shared" si="2"/>
        <v>17640</v>
      </c>
      <c r="L12" s="8">
        <f t="shared" si="2"/>
        <v>14619</v>
      </c>
      <c r="M12" s="8">
        <f t="shared" si="2"/>
        <v>13788</v>
      </c>
      <c r="N12" s="8">
        <f t="shared" si="2"/>
        <v>13938</v>
      </c>
      <c r="O12" s="8">
        <f t="shared" si="2"/>
        <v>12931</v>
      </c>
      <c r="P12" s="8">
        <f t="shared" si="2"/>
        <v>12846</v>
      </c>
      <c r="Q12" s="8">
        <f t="shared" si="2"/>
        <v>12405</v>
      </c>
      <c r="R12" s="34">
        <f t="shared" si="2"/>
        <v>362724</v>
      </c>
      <c r="S12" s="10">
        <f t="shared" si="2"/>
        <v>1061237</v>
      </c>
      <c r="T12" s="39" t="s">
        <v>26</v>
      </c>
      <c r="U12" s="39"/>
      <c r="V12" s="40"/>
    </row>
    <row r="13" spans="1:22" ht="39.75" customHeight="1" thickBot="1" x14ac:dyDescent="0.3">
      <c r="A13" s="18">
        <f t="shared" ref="A13:S13" si="3">(SUM(A10:A12))+0</f>
        <v>237590</v>
      </c>
      <c r="B13" s="19">
        <f t="shared" si="3"/>
        <v>524514</v>
      </c>
      <c r="C13" s="19">
        <f t="shared" si="3"/>
        <v>536723</v>
      </c>
      <c r="D13" s="19">
        <f t="shared" si="3"/>
        <v>309775</v>
      </c>
      <c r="E13" s="19">
        <f t="shared" si="3"/>
        <v>316838</v>
      </c>
      <c r="F13" s="19">
        <f t="shared" si="3"/>
        <v>123838</v>
      </c>
      <c r="G13" s="19">
        <f t="shared" si="3"/>
        <v>187434</v>
      </c>
      <c r="H13" s="19">
        <f t="shared" si="3"/>
        <v>315341</v>
      </c>
      <c r="I13" s="19">
        <f t="shared" si="3"/>
        <v>143011</v>
      </c>
      <c r="J13" s="19">
        <f t="shared" si="3"/>
        <v>225705</v>
      </c>
      <c r="K13" s="19">
        <f t="shared" si="3"/>
        <v>17640</v>
      </c>
      <c r="L13" s="19">
        <f t="shared" si="3"/>
        <v>14619</v>
      </c>
      <c r="M13" s="19">
        <f t="shared" si="3"/>
        <v>13788</v>
      </c>
      <c r="N13" s="19">
        <f t="shared" si="3"/>
        <v>13938</v>
      </c>
      <c r="O13" s="19">
        <f t="shared" si="3"/>
        <v>12931</v>
      </c>
      <c r="P13" s="19">
        <f t="shared" si="3"/>
        <v>12846</v>
      </c>
      <c r="Q13" s="19">
        <f t="shared" si="3"/>
        <v>12405</v>
      </c>
      <c r="R13" s="35">
        <f t="shared" si="3"/>
        <v>362724</v>
      </c>
      <c r="S13" s="20">
        <f t="shared" si="3"/>
        <v>1061237</v>
      </c>
      <c r="T13" s="38" t="s">
        <v>27</v>
      </c>
      <c r="U13" s="38"/>
      <c r="V13" s="38"/>
    </row>
    <row r="14" spans="1:22" ht="39.75" customHeight="1" thickBot="1" x14ac:dyDescent="0.3">
      <c r="A14" s="21">
        <f t="shared" ref="A14:S14" si="4">(A13+A9)+0</f>
        <v>268860</v>
      </c>
      <c r="B14" s="22">
        <f t="shared" si="4"/>
        <v>594444</v>
      </c>
      <c r="C14" s="22">
        <f t="shared" si="4"/>
        <v>604242</v>
      </c>
      <c r="D14" s="22">
        <f t="shared" si="4"/>
        <v>344087</v>
      </c>
      <c r="E14" s="22">
        <f t="shared" si="4"/>
        <v>349402</v>
      </c>
      <c r="F14" s="22">
        <f t="shared" si="4"/>
        <v>132790</v>
      </c>
      <c r="G14" s="22">
        <f t="shared" si="4"/>
        <v>207464</v>
      </c>
      <c r="H14" s="22">
        <f t="shared" si="4"/>
        <v>353235</v>
      </c>
      <c r="I14" s="22">
        <f t="shared" si="4"/>
        <v>164496</v>
      </c>
      <c r="J14" s="22">
        <f t="shared" si="4"/>
        <v>262743</v>
      </c>
      <c r="K14" s="22">
        <f t="shared" si="4"/>
        <v>20668</v>
      </c>
      <c r="L14" s="22">
        <f t="shared" si="4"/>
        <v>17185</v>
      </c>
      <c r="M14" s="22">
        <f t="shared" si="4"/>
        <v>16253</v>
      </c>
      <c r="N14" s="22">
        <f t="shared" si="4"/>
        <v>16378</v>
      </c>
      <c r="O14" s="22">
        <f t="shared" si="4"/>
        <v>15333</v>
      </c>
      <c r="P14" s="22">
        <f t="shared" si="4"/>
        <v>15207</v>
      </c>
      <c r="Q14" s="22">
        <f t="shared" si="4"/>
        <v>14787</v>
      </c>
      <c r="R14" s="36">
        <f t="shared" si="4"/>
        <v>402694</v>
      </c>
      <c r="S14" s="23">
        <f t="shared" si="4"/>
        <v>1198686</v>
      </c>
      <c r="T14" s="38" t="s">
        <v>28</v>
      </c>
      <c r="U14" s="38"/>
      <c r="V14" s="38"/>
    </row>
    <row r="15" spans="1:22" ht="33" customHeight="1" thickBot="1" x14ac:dyDescent="0.3">
      <c r="A15" s="3">
        <v>50689</v>
      </c>
      <c r="B15" s="4">
        <v>113919</v>
      </c>
      <c r="C15" s="4">
        <v>112001</v>
      </c>
      <c r="D15" s="4">
        <v>58790</v>
      </c>
      <c r="E15" s="4">
        <v>55896</v>
      </c>
      <c r="F15" s="4">
        <v>13976</v>
      </c>
      <c r="G15" s="4">
        <v>34538</v>
      </c>
      <c r="H15" s="4">
        <v>66172</v>
      </c>
      <c r="I15" s="4">
        <v>35269</v>
      </c>
      <c r="J15" s="5">
        <v>58021</v>
      </c>
      <c r="K15" s="4">
        <v>4592</v>
      </c>
      <c r="L15" s="4">
        <v>3953</v>
      </c>
      <c r="M15" s="4">
        <v>3709</v>
      </c>
      <c r="N15" s="4">
        <v>3703</v>
      </c>
      <c r="O15" s="4">
        <v>3559</v>
      </c>
      <c r="P15" s="4">
        <v>3482</v>
      </c>
      <c r="Q15" s="4">
        <v>3491</v>
      </c>
      <c r="R15" s="32">
        <v>67446</v>
      </c>
      <c r="S15" s="6">
        <v>225920</v>
      </c>
      <c r="T15" s="39" t="s">
        <v>29</v>
      </c>
      <c r="U15" s="39"/>
      <c r="V15" s="39"/>
    </row>
    <row r="16" spans="1:22" ht="33" customHeight="1" thickBot="1" x14ac:dyDescent="0.3">
      <c r="A16" s="30">
        <v>186901</v>
      </c>
      <c r="B16" s="28">
        <v>410595</v>
      </c>
      <c r="C16" s="28">
        <v>424722</v>
      </c>
      <c r="D16" s="28">
        <v>250985</v>
      </c>
      <c r="E16" s="28">
        <v>260942</v>
      </c>
      <c r="F16" s="28">
        <v>109862</v>
      </c>
      <c r="G16" s="28">
        <v>152896</v>
      </c>
      <c r="H16" s="28">
        <v>249169</v>
      </c>
      <c r="I16" s="28">
        <v>107742</v>
      </c>
      <c r="J16" s="28">
        <v>167684</v>
      </c>
      <c r="K16" s="28">
        <v>13048</v>
      </c>
      <c r="L16" s="28">
        <v>10666</v>
      </c>
      <c r="M16" s="28">
        <v>10079</v>
      </c>
      <c r="N16" s="28">
        <v>10235</v>
      </c>
      <c r="O16" s="28">
        <v>9372</v>
      </c>
      <c r="P16" s="28">
        <v>9364</v>
      </c>
      <c r="Q16" s="28">
        <v>8914</v>
      </c>
      <c r="R16" s="28">
        <v>295278</v>
      </c>
      <c r="S16" s="24">
        <v>835317</v>
      </c>
      <c r="T16" s="39" t="s">
        <v>30</v>
      </c>
      <c r="U16" s="39"/>
      <c r="V16" s="39"/>
    </row>
  </sheetData>
  <mergeCells count="18"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  <mergeCell ref="A1:V1"/>
    <mergeCell ref="T2:V2"/>
    <mergeCell ref="V3:V8"/>
    <mergeCell ref="T5:U5"/>
    <mergeCell ref="T6:U6"/>
    <mergeCell ref="T7:U7"/>
    <mergeCell ref="T8:U8"/>
    <mergeCell ref="T3:U3"/>
    <mergeCell ref="T4:U4"/>
  </mergeCells>
  <pageMargins left="0" right="0" top="0" bottom="0" header="0" footer="0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C16" sqref="C1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41" t="s">
        <v>52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3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4"/>
      <c r="U2" s="44"/>
      <c r="V2" s="45"/>
    </row>
    <row r="3" spans="1:22" ht="33" customHeight="1" thickBot="1" x14ac:dyDescent="0.3">
      <c r="A3" s="3">
        <v>14293</v>
      </c>
      <c r="B3" s="4">
        <v>34045</v>
      </c>
      <c r="C3" s="4">
        <v>32582</v>
      </c>
      <c r="D3" s="4">
        <v>15025</v>
      </c>
      <c r="E3" s="4">
        <v>14472</v>
      </c>
      <c r="F3" s="4">
        <v>5028</v>
      </c>
      <c r="G3" s="4">
        <v>8531</v>
      </c>
      <c r="H3" s="4">
        <v>15938</v>
      </c>
      <c r="I3" s="4">
        <v>11054</v>
      </c>
      <c r="J3" s="5">
        <v>19090</v>
      </c>
      <c r="K3" s="4">
        <v>1577</v>
      </c>
      <c r="L3" s="4">
        <v>1465</v>
      </c>
      <c r="M3" s="4">
        <v>1383</v>
      </c>
      <c r="N3" s="4">
        <v>1445</v>
      </c>
      <c r="O3" s="4">
        <v>1418</v>
      </c>
      <c r="P3" s="4">
        <v>1377</v>
      </c>
      <c r="Q3" s="4">
        <v>1363</v>
      </c>
      <c r="R3" s="32">
        <v>18317</v>
      </c>
      <c r="S3" s="6">
        <v>66627</v>
      </c>
      <c r="T3" s="48" t="s">
        <v>16</v>
      </c>
      <c r="U3" s="49"/>
      <c r="V3" s="46" t="s">
        <v>17</v>
      </c>
    </row>
    <row r="4" spans="1:22" ht="33" customHeight="1" thickBot="1" x14ac:dyDescent="0.3">
      <c r="A4" s="7">
        <v>1275</v>
      </c>
      <c r="B4" s="8">
        <v>3020</v>
      </c>
      <c r="C4" s="8">
        <v>2903</v>
      </c>
      <c r="D4" s="8">
        <v>1393</v>
      </c>
      <c r="E4" s="8">
        <v>1351</v>
      </c>
      <c r="F4" s="8">
        <v>537</v>
      </c>
      <c r="G4" s="8">
        <v>799</v>
      </c>
      <c r="H4" s="8">
        <v>1408</v>
      </c>
      <c r="I4" s="8">
        <v>999</v>
      </c>
      <c r="J4" s="9">
        <v>1595</v>
      </c>
      <c r="K4" s="8">
        <v>138</v>
      </c>
      <c r="L4" s="8">
        <v>124</v>
      </c>
      <c r="M4" s="8">
        <v>119</v>
      </c>
      <c r="N4" s="8">
        <v>126</v>
      </c>
      <c r="O4" s="8">
        <v>106</v>
      </c>
      <c r="P4" s="8">
        <v>121</v>
      </c>
      <c r="Q4" s="8">
        <v>113</v>
      </c>
      <c r="R4" s="34">
        <v>1701</v>
      </c>
      <c r="S4" s="10">
        <v>5923</v>
      </c>
      <c r="T4" s="50" t="s">
        <v>18</v>
      </c>
      <c r="U4" s="51"/>
      <c r="V4" s="46"/>
    </row>
    <row r="5" spans="1:22" ht="39.75" customHeight="1" thickBot="1" x14ac:dyDescent="0.3">
      <c r="A5" s="11">
        <f t="shared" ref="A5:S5" si="0">(SUM(A3:A4))+0</f>
        <v>15568</v>
      </c>
      <c r="B5" s="12">
        <f t="shared" si="0"/>
        <v>37065</v>
      </c>
      <c r="C5" s="12">
        <f t="shared" si="0"/>
        <v>35485</v>
      </c>
      <c r="D5" s="12">
        <f t="shared" si="0"/>
        <v>16418</v>
      </c>
      <c r="E5" s="12">
        <f t="shared" si="0"/>
        <v>15823</v>
      </c>
      <c r="F5" s="12">
        <f t="shared" si="0"/>
        <v>5565</v>
      </c>
      <c r="G5" s="12">
        <f t="shared" si="0"/>
        <v>9330</v>
      </c>
      <c r="H5" s="12">
        <f t="shared" si="0"/>
        <v>17346</v>
      </c>
      <c r="I5" s="12">
        <f t="shared" si="0"/>
        <v>12053</v>
      </c>
      <c r="J5" s="12">
        <f t="shared" si="0"/>
        <v>20685</v>
      </c>
      <c r="K5" s="12">
        <f t="shared" si="0"/>
        <v>1715</v>
      </c>
      <c r="L5" s="12">
        <f t="shared" si="0"/>
        <v>1589</v>
      </c>
      <c r="M5" s="12">
        <f t="shared" si="0"/>
        <v>1502</v>
      </c>
      <c r="N5" s="12">
        <f t="shared" si="0"/>
        <v>1571</v>
      </c>
      <c r="O5" s="12">
        <f t="shared" si="0"/>
        <v>1524</v>
      </c>
      <c r="P5" s="12">
        <f t="shared" si="0"/>
        <v>1498</v>
      </c>
      <c r="Q5" s="12">
        <f t="shared" si="0"/>
        <v>1476</v>
      </c>
      <c r="R5" s="31">
        <f t="shared" si="0"/>
        <v>20018</v>
      </c>
      <c r="S5" s="13">
        <f t="shared" si="0"/>
        <v>72550</v>
      </c>
      <c r="T5" s="47" t="s">
        <v>19</v>
      </c>
      <c r="U5" s="47"/>
      <c r="V5" s="46"/>
    </row>
    <row r="6" spans="1:22" ht="33" customHeight="1" thickBot="1" x14ac:dyDescent="0.3">
      <c r="A6" s="3">
        <v>453</v>
      </c>
      <c r="B6" s="4">
        <v>997</v>
      </c>
      <c r="C6" s="4">
        <v>982</v>
      </c>
      <c r="D6" s="4">
        <v>491</v>
      </c>
      <c r="E6" s="4">
        <v>459</v>
      </c>
      <c r="F6" s="4">
        <v>120</v>
      </c>
      <c r="G6" s="4">
        <v>269</v>
      </c>
      <c r="H6" s="4">
        <v>561</v>
      </c>
      <c r="I6" s="4">
        <v>311</v>
      </c>
      <c r="J6" s="5">
        <v>513</v>
      </c>
      <c r="K6" s="4">
        <v>48</v>
      </c>
      <c r="L6" s="4">
        <v>30</v>
      </c>
      <c r="M6" s="4">
        <v>37</v>
      </c>
      <c r="N6" s="4">
        <v>42</v>
      </c>
      <c r="O6" s="4">
        <v>32</v>
      </c>
      <c r="P6" s="4">
        <v>49</v>
      </c>
      <c r="Q6" s="4">
        <v>45</v>
      </c>
      <c r="R6" s="32">
        <v>562</v>
      </c>
      <c r="S6" s="6">
        <v>1979</v>
      </c>
      <c r="T6" s="47" t="s">
        <v>34</v>
      </c>
      <c r="U6" s="47"/>
      <c r="V6" s="46"/>
    </row>
    <row r="7" spans="1:22" ht="33" customHeight="1" thickBot="1" x14ac:dyDescent="0.3">
      <c r="A7" s="14">
        <v>627</v>
      </c>
      <c r="B7" s="15">
        <v>1660</v>
      </c>
      <c r="C7" s="15">
        <v>1538</v>
      </c>
      <c r="D7" s="15">
        <v>729</v>
      </c>
      <c r="E7" s="15">
        <v>777</v>
      </c>
      <c r="F7" s="15">
        <v>343</v>
      </c>
      <c r="G7" s="15">
        <v>383</v>
      </c>
      <c r="H7" s="15">
        <v>780</v>
      </c>
      <c r="I7" s="15">
        <v>465</v>
      </c>
      <c r="J7" s="16">
        <v>918</v>
      </c>
      <c r="K7" s="15">
        <v>80</v>
      </c>
      <c r="L7" s="15">
        <v>65</v>
      </c>
      <c r="M7" s="15">
        <v>70</v>
      </c>
      <c r="N7" s="15">
        <v>75</v>
      </c>
      <c r="O7" s="15">
        <v>56</v>
      </c>
      <c r="P7" s="15">
        <v>55</v>
      </c>
      <c r="Q7" s="15">
        <v>53</v>
      </c>
      <c r="R7" s="33">
        <v>879</v>
      </c>
      <c r="S7" s="17">
        <v>3198</v>
      </c>
      <c r="T7" s="47" t="s">
        <v>20</v>
      </c>
      <c r="U7" s="47"/>
      <c r="V7" s="46"/>
    </row>
    <row r="8" spans="1:22" ht="33" customHeight="1" thickBot="1" x14ac:dyDescent="0.3">
      <c r="A8" s="7">
        <v>1</v>
      </c>
      <c r="B8" s="8">
        <v>14</v>
      </c>
      <c r="C8" s="8">
        <v>13</v>
      </c>
      <c r="D8" s="8">
        <v>7</v>
      </c>
      <c r="E8" s="8">
        <v>8</v>
      </c>
      <c r="F8" s="8">
        <v>7</v>
      </c>
      <c r="G8" s="8">
        <v>4</v>
      </c>
      <c r="H8" s="8">
        <v>4</v>
      </c>
      <c r="I8" s="8">
        <v>9</v>
      </c>
      <c r="J8" s="9">
        <v>3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34">
        <v>9</v>
      </c>
      <c r="S8" s="10">
        <v>27</v>
      </c>
      <c r="T8" s="47" t="s">
        <v>21</v>
      </c>
      <c r="U8" s="47"/>
      <c r="V8" s="46"/>
    </row>
    <row r="9" spans="1:22" ht="39.75" customHeight="1" thickBot="1" x14ac:dyDescent="0.3">
      <c r="A9" s="11">
        <f t="shared" ref="A9:S9" si="1">(SUM(A5:A8))+0</f>
        <v>16649</v>
      </c>
      <c r="B9" s="12">
        <f t="shared" si="1"/>
        <v>39736</v>
      </c>
      <c r="C9" s="12">
        <f t="shared" si="1"/>
        <v>38018</v>
      </c>
      <c r="D9" s="12">
        <f t="shared" si="1"/>
        <v>17645</v>
      </c>
      <c r="E9" s="12">
        <f t="shared" si="1"/>
        <v>17067</v>
      </c>
      <c r="F9" s="12">
        <f t="shared" si="1"/>
        <v>6035</v>
      </c>
      <c r="G9" s="12">
        <f t="shared" si="1"/>
        <v>9986</v>
      </c>
      <c r="H9" s="12">
        <f t="shared" si="1"/>
        <v>18691</v>
      </c>
      <c r="I9" s="12">
        <f t="shared" si="1"/>
        <v>12838</v>
      </c>
      <c r="J9" s="12">
        <f t="shared" si="1"/>
        <v>22119</v>
      </c>
      <c r="K9" s="12">
        <f t="shared" si="1"/>
        <v>1843</v>
      </c>
      <c r="L9" s="12">
        <f t="shared" si="1"/>
        <v>1684</v>
      </c>
      <c r="M9" s="12">
        <f t="shared" si="1"/>
        <v>1609</v>
      </c>
      <c r="N9" s="12">
        <f t="shared" si="1"/>
        <v>1688</v>
      </c>
      <c r="O9" s="12">
        <f t="shared" si="1"/>
        <v>1612</v>
      </c>
      <c r="P9" s="12">
        <f t="shared" si="1"/>
        <v>1602</v>
      </c>
      <c r="Q9" s="12">
        <f t="shared" si="1"/>
        <v>1574</v>
      </c>
      <c r="R9" s="31">
        <f t="shared" si="1"/>
        <v>21468</v>
      </c>
      <c r="S9" s="13">
        <f t="shared" si="1"/>
        <v>77754</v>
      </c>
      <c r="T9" s="38" t="s">
        <v>22</v>
      </c>
      <c r="U9" s="38"/>
      <c r="V9" s="38"/>
    </row>
    <row r="10" spans="1:22" ht="33" customHeight="1" thickBot="1" x14ac:dyDescent="0.3">
      <c r="A10" s="3">
        <v>2562</v>
      </c>
      <c r="B10" s="4">
        <v>5974</v>
      </c>
      <c r="C10" s="4">
        <v>5848</v>
      </c>
      <c r="D10" s="4">
        <v>2932</v>
      </c>
      <c r="E10" s="4">
        <v>2804</v>
      </c>
      <c r="F10" s="4">
        <v>667</v>
      </c>
      <c r="G10" s="4">
        <v>1698</v>
      </c>
      <c r="H10" s="4">
        <v>3371</v>
      </c>
      <c r="I10" s="4">
        <v>1777</v>
      </c>
      <c r="J10" s="5">
        <v>3365</v>
      </c>
      <c r="K10" s="4">
        <v>262</v>
      </c>
      <c r="L10" s="4">
        <v>245</v>
      </c>
      <c r="M10" s="4">
        <v>200</v>
      </c>
      <c r="N10" s="4">
        <v>193</v>
      </c>
      <c r="O10" s="4">
        <v>190</v>
      </c>
      <c r="P10" s="4">
        <v>200</v>
      </c>
      <c r="Q10" s="4">
        <v>161</v>
      </c>
      <c r="R10" s="32">
        <v>3278</v>
      </c>
      <c r="S10" s="6">
        <v>11822</v>
      </c>
      <c r="T10" s="38" t="s">
        <v>23</v>
      </c>
      <c r="U10" s="38"/>
      <c r="V10" s="40" t="s">
        <v>24</v>
      </c>
    </row>
    <row r="11" spans="1:22" ht="33" customHeight="1" thickBot="1" x14ac:dyDescent="0.3">
      <c r="A11" s="14"/>
      <c r="B11" s="15"/>
      <c r="C11" s="15"/>
      <c r="D11" s="15"/>
      <c r="E11" s="15"/>
      <c r="F11" s="15">
        <v>0</v>
      </c>
      <c r="G11" s="15">
        <v>0</v>
      </c>
      <c r="H11" s="15">
        <v>0</v>
      </c>
      <c r="I11" s="15">
        <v>0</v>
      </c>
      <c r="J11" s="16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33"/>
      <c r="S11" s="17"/>
      <c r="T11" s="38" t="s">
        <v>25</v>
      </c>
      <c r="U11" s="38"/>
      <c r="V11" s="40"/>
    </row>
    <row r="12" spans="1:22" ht="33" customHeight="1" thickBot="1" x14ac:dyDescent="0.3">
      <c r="A12" s="7">
        <f t="shared" ref="A12:S12" si="2">(A15+A16)+0</f>
        <v>69717</v>
      </c>
      <c r="B12" s="8">
        <f t="shared" si="2"/>
        <v>168751</v>
      </c>
      <c r="C12" s="8">
        <f t="shared" si="2"/>
        <v>169401</v>
      </c>
      <c r="D12" s="8">
        <f t="shared" si="2"/>
        <v>88805</v>
      </c>
      <c r="E12" s="8">
        <f t="shared" si="2"/>
        <v>90100</v>
      </c>
      <c r="F12" s="8">
        <f t="shared" si="2"/>
        <v>30008</v>
      </c>
      <c r="G12" s="8">
        <f t="shared" si="2"/>
        <v>54027</v>
      </c>
      <c r="H12" s="8">
        <f t="shared" si="2"/>
        <v>94870</v>
      </c>
      <c r="I12" s="8">
        <f t="shared" si="2"/>
        <v>50425</v>
      </c>
      <c r="J12" s="9">
        <f t="shared" si="2"/>
        <v>83619</v>
      </c>
      <c r="K12" s="8">
        <f t="shared" si="2"/>
        <v>6585</v>
      </c>
      <c r="L12" s="8">
        <f t="shared" si="2"/>
        <v>5500</v>
      </c>
      <c r="M12" s="8">
        <f t="shared" si="2"/>
        <v>5378</v>
      </c>
      <c r="N12" s="8">
        <f t="shared" si="2"/>
        <v>5094</v>
      </c>
      <c r="O12" s="8">
        <f t="shared" si="2"/>
        <v>4948</v>
      </c>
      <c r="P12" s="8">
        <f t="shared" si="2"/>
        <v>5002</v>
      </c>
      <c r="Q12" s="8">
        <f t="shared" si="2"/>
        <v>4781</v>
      </c>
      <c r="R12" s="34">
        <f t="shared" si="2"/>
        <v>100532</v>
      </c>
      <c r="S12" s="10">
        <f t="shared" si="2"/>
        <v>338152</v>
      </c>
      <c r="T12" s="39" t="s">
        <v>26</v>
      </c>
      <c r="U12" s="39"/>
      <c r="V12" s="40"/>
    </row>
    <row r="13" spans="1:22" ht="39.75" customHeight="1" thickBot="1" x14ac:dyDescent="0.3">
      <c r="A13" s="18">
        <f t="shared" ref="A13:S13" si="3">(SUM(A10:A12))+0</f>
        <v>72279</v>
      </c>
      <c r="B13" s="19">
        <f t="shared" si="3"/>
        <v>174725</v>
      </c>
      <c r="C13" s="19">
        <f t="shared" si="3"/>
        <v>175249</v>
      </c>
      <c r="D13" s="19">
        <f t="shared" si="3"/>
        <v>91737</v>
      </c>
      <c r="E13" s="19">
        <f t="shared" si="3"/>
        <v>92904</v>
      </c>
      <c r="F13" s="19">
        <f t="shared" si="3"/>
        <v>30675</v>
      </c>
      <c r="G13" s="19">
        <f t="shared" si="3"/>
        <v>55725</v>
      </c>
      <c r="H13" s="19">
        <f t="shared" si="3"/>
        <v>98241</v>
      </c>
      <c r="I13" s="19">
        <f t="shared" si="3"/>
        <v>52202</v>
      </c>
      <c r="J13" s="19">
        <f t="shared" si="3"/>
        <v>86984</v>
      </c>
      <c r="K13" s="19">
        <f t="shared" si="3"/>
        <v>6847</v>
      </c>
      <c r="L13" s="19">
        <f t="shared" si="3"/>
        <v>5745</v>
      </c>
      <c r="M13" s="19">
        <f t="shared" si="3"/>
        <v>5578</v>
      </c>
      <c r="N13" s="19">
        <f t="shared" si="3"/>
        <v>5287</v>
      </c>
      <c r="O13" s="19">
        <f t="shared" si="3"/>
        <v>5138</v>
      </c>
      <c r="P13" s="19">
        <f t="shared" si="3"/>
        <v>5202</v>
      </c>
      <c r="Q13" s="19">
        <f t="shared" si="3"/>
        <v>4942</v>
      </c>
      <c r="R13" s="35">
        <f t="shared" si="3"/>
        <v>103810</v>
      </c>
      <c r="S13" s="20">
        <f t="shared" si="3"/>
        <v>349974</v>
      </c>
      <c r="T13" s="38" t="s">
        <v>27</v>
      </c>
      <c r="U13" s="38"/>
      <c r="V13" s="38"/>
    </row>
    <row r="14" spans="1:22" ht="39.75" customHeight="1" thickBot="1" x14ac:dyDescent="0.3">
      <c r="A14" s="21">
        <f t="shared" ref="A14:S14" si="4">(A13+A9)+0</f>
        <v>88928</v>
      </c>
      <c r="B14" s="22">
        <f t="shared" si="4"/>
        <v>214461</v>
      </c>
      <c r="C14" s="22">
        <f t="shared" si="4"/>
        <v>213267</v>
      </c>
      <c r="D14" s="22">
        <f t="shared" si="4"/>
        <v>109382</v>
      </c>
      <c r="E14" s="22">
        <f t="shared" si="4"/>
        <v>109971</v>
      </c>
      <c r="F14" s="22">
        <f t="shared" si="4"/>
        <v>36710</v>
      </c>
      <c r="G14" s="22">
        <f t="shared" si="4"/>
        <v>65711</v>
      </c>
      <c r="H14" s="22">
        <f t="shared" si="4"/>
        <v>116932</v>
      </c>
      <c r="I14" s="22">
        <f t="shared" si="4"/>
        <v>65040</v>
      </c>
      <c r="J14" s="22">
        <f t="shared" si="4"/>
        <v>109103</v>
      </c>
      <c r="K14" s="22">
        <f t="shared" si="4"/>
        <v>8690</v>
      </c>
      <c r="L14" s="22">
        <f t="shared" si="4"/>
        <v>7429</v>
      </c>
      <c r="M14" s="22">
        <f t="shared" si="4"/>
        <v>7187</v>
      </c>
      <c r="N14" s="22">
        <f t="shared" si="4"/>
        <v>6975</v>
      </c>
      <c r="O14" s="22">
        <f t="shared" si="4"/>
        <v>6750</v>
      </c>
      <c r="P14" s="22">
        <f t="shared" si="4"/>
        <v>6804</v>
      </c>
      <c r="Q14" s="22">
        <f t="shared" si="4"/>
        <v>6516</v>
      </c>
      <c r="R14" s="36">
        <f t="shared" si="4"/>
        <v>125278</v>
      </c>
      <c r="S14" s="23">
        <f t="shared" si="4"/>
        <v>427728</v>
      </c>
      <c r="T14" s="38" t="s">
        <v>28</v>
      </c>
      <c r="U14" s="38"/>
      <c r="V14" s="38"/>
    </row>
    <row r="15" spans="1:22" ht="33" customHeight="1" thickBot="1" x14ac:dyDescent="0.3">
      <c r="A15" s="3">
        <v>44387</v>
      </c>
      <c r="B15" s="4">
        <v>105648</v>
      </c>
      <c r="C15" s="4">
        <v>105473</v>
      </c>
      <c r="D15" s="4">
        <v>54250</v>
      </c>
      <c r="E15" s="4">
        <v>54303</v>
      </c>
      <c r="F15" s="4">
        <v>16851</v>
      </c>
      <c r="G15" s="4">
        <v>32537</v>
      </c>
      <c r="H15" s="4">
        <v>59165</v>
      </c>
      <c r="I15" s="4">
        <v>32390</v>
      </c>
      <c r="J15" s="5">
        <v>53661</v>
      </c>
      <c r="K15" s="4">
        <v>4268</v>
      </c>
      <c r="L15" s="4">
        <v>3614</v>
      </c>
      <c r="M15" s="4">
        <v>3542</v>
      </c>
      <c r="N15" s="4">
        <v>3355</v>
      </c>
      <c r="O15" s="4">
        <v>3252</v>
      </c>
      <c r="P15" s="4">
        <v>3223</v>
      </c>
      <c r="Q15" s="4">
        <v>3145</v>
      </c>
      <c r="R15" s="32">
        <v>61513</v>
      </c>
      <c r="S15" s="6">
        <v>211121</v>
      </c>
      <c r="T15" s="39" t="s">
        <v>29</v>
      </c>
      <c r="U15" s="39"/>
      <c r="V15" s="39"/>
    </row>
    <row r="16" spans="1:22" ht="33" customHeight="1" thickBot="1" x14ac:dyDescent="0.3">
      <c r="A16" s="7">
        <v>25330</v>
      </c>
      <c r="B16" s="8">
        <v>63103</v>
      </c>
      <c r="C16" s="8">
        <v>63928</v>
      </c>
      <c r="D16" s="8">
        <v>34555</v>
      </c>
      <c r="E16" s="8">
        <v>35797</v>
      </c>
      <c r="F16" s="8">
        <v>13157</v>
      </c>
      <c r="G16" s="8">
        <v>21490</v>
      </c>
      <c r="H16" s="8">
        <v>35705</v>
      </c>
      <c r="I16" s="8">
        <v>18035</v>
      </c>
      <c r="J16" s="9">
        <v>29958</v>
      </c>
      <c r="K16" s="8">
        <v>2317</v>
      </c>
      <c r="L16" s="8">
        <v>1886</v>
      </c>
      <c r="M16" s="8">
        <v>1836</v>
      </c>
      <c r="N16" s="8">
        <v>1739</v>
      </c>
      <c r="O16" s="8">
        <v>1696</v>
      </c>
      <c r="P16" s="8">
        <v>1779</v>
      </c>
      <c r="Q16" s="8">
        <v>1636</v>
      </c>
      <c r="R16" s="34">
        <v>39019</v>
      </c>
      <c r="S16" s="10">
        <v>127031</v>
      </c>
      <c r="T16" s="39" t="s">
        <v>30</v>
      </c>
      <c r="U16" s="39"/>
      <c r="V16" s="39"/>
    </row>
  </sheetData>
  <mergeCells count="18"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  <mergeCell ref="A1:V1"/>
    <mergeCell ref="T2:V2"/>
    <mergeCell ref="V3:V8"/>
    <mergeCell ref="T5:U5"/>
    <mergeCell ref="T6:U6"/>
    <mergeCell ref="T7:U7"/>
    <mergeCell ref="T8:U8"/>
    <mergeCell ref="T3:U3"/>
    <mergeCell ref="T4:U4"/>
  </mergeCells>
  <pageMargins left="0" right="0" top="0" bottom="0" header="0" footer="0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topLeftCell="A7" zoomScale="78" zoomScaleNormal="78" workbookViewId="0">
      <selection activeCell="A16" sqref="A1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41" t="s">
        <v>53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3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4"/>
      <c r="U2" s="44"/>
      <c r="V2" s="45"/>
    </row>
    <row r="3" spans="1:22" ht="33" customHeight="1" thickBot="1" x14ac:dyDescent="0.3">
      <c r="A3" s="3">
        <v>23209</v>
      </c>
      <c r="B3" s="4">
        <v>53378</v>
      </c>
      <c r="C3" s="4">
        <v>51340</v>
      </c>
      <c r="D3" s="4">
        <v>25492</v>
      </c>
      <c r="E3" s="4">
        <v>24633</v>
      </c>
      <c r="F3" s="4">
        <v>7309</v>
      </c>
      <c r="G3" s="4">
        <v>14872</v>
      </c>
      <c r="H3" s="4">
        <v>27944</v>
      </c>
      <c r="I3" s="4">
        <v>16508</v>
      </c>
      <c r="J3" s="5">
        <v>28747</v>
      </c>
      <c r="K3" s="4">
        <v>2283</v>
      </c>
      <c r="L3" s="4">
        <v>2105</v>
      </c>
      <c r="M3" s="4">
        <v>1980</v>
      </c>
      <c r="N3" s="4">
        <v>1943</v>
      </c>
      <c r="O3" s="4">
        <v>1875</v>
      </c>
      <c r="P3" s="4">
        <v>1800</v>
      </c>
      <c r="Q3" s="4">
        <v>1740</v>
      </c>
      <c r="R3" s="32">
        <v>30118</v>
      </c>
      <c r="S3" s="6">
        <v>104718</v>
      </c>
      <c r="T3" s="48" t="s">
        <v>16</v>
      </c>
      <c r="U3" s="49"/>
      <c r="V3" s="46" t="s">
        <v>17</v>
      </c>
    </row>
    <row r="4" spans="1:22" ht="33" customHeight="1" thickBot="1" x14ac:dyDescent="0.3">
      <c r="A4" s="7">
        <v>1030</v>
      </c>
      <c r="B4" s="8">
        <v>2598</v>
      </c>
      <c r="C4" s="8">
        <v>2421</v>
      </c>
      <c r="D4" s="8">
        <v>1305</v>
      </c>
      <c r="E4" s="8">
        <v>1278</v>
      </c>
      <c r="F4" s="8">
        <v>557</v>
      </c>
      <c r="G4" s="8">
        <v>743</v>
      </c>
      <c r="H4" s="8">
        <v>1283</v>
      </c>
      <c r="I4" s="8">
        <v>749</v>
      </c>
      <c r="J4" s="9">
        <v>1282</v>
      </c>
      <c r="K4" s="8">
        <v>102</v>
      </c>
      <c r="L4" s="8">
        <v>93</v>
      </c>
      <c r="M4" s="8">
        <v>90</v>
      </c>
      <c r="N4" s="8">
        <v>94</v>
      </c>
      <c r="O4" s="8">
        <v>72</v>
      </c>
      <c r="P4" s="8">
        <v>76</v>
      </c>
      <c r="Q4" s="8">
        <v>73</v>
      </c>
      <c r="R4" s="34">
        <v>1509</v>
      </c>
      <c r="S4" s="10">
        <v>5019</v>
      </c>
      <c r="T4" s="50" t="s">
        <v>18</v>
      </c>
      <c r="U4" s="51"/>
      <c r="V4" s="46"/>
    </row>
    <row r="5" spans="1:22" ht="39.75" customHeight="1" thickBot="1" x14ac:dyDescent="0.3">
      <c r="A5" s="11">
        <f t="shared" ref="A5:S5" si="0">(SUM(A3:A4))+0</f>
        <v>24239</v>
      </c>
      <c r="B5" s="12">
        <f t="shared" si="0"/>
        <v>55976</v>
      </c>
      <c r="C5" s="12">
        <f t="shared" si="0"/>
        <v>53761</v>
      </c>
      <c r="D5" s="12">
        <f t="shared" si="0"/>
        <v>26797</v>
      </c>
      <c r="E5" s="12">
        <f t="shared" si="0"/>
        <v>25911</v>
      </c>
      <c r="F5" s="12">
        <f t="shared" si="0"/>
        <v>7866</v>
      </c>
      <c r="G5" s="12">
        <f t="shared" si="0"/>
        <v>15615</v>
      </c>
      <c r="H5" s="12">
        <f t="shared" si="0"/>
        <v>29227</v>
      </c>
      <c r="I5" s="12">
        <f t="shared" si="0"/>
        <v>17257</v>
      </c>
      <c r="J5" s="12">
        <f t="shared" si="0"/>
        <v>30029</v>
      </c>
      <c r="K5" s="12">
        <f t="shared" si="0"/>
        <v>2385</v>
      </c>
      <c r="L5" s="12">
        <f t="shared" si="0"/>
        <v>2198</v>
      </c>
      <c r="M5" s="12">
        <f t="shared" si="0"/>
        <v>2070</v>
      </c>
      <c r="N5" s="12">
        <f t="shared" si="0"/>
        <v>2037</v>
      </c>
      <c r="O5" s="12">
        <f t="shared" si="0"/>
        <v>1947</v>
      </c>
      <c r="P5" s="12">
        <f t="shared" si="0"/>
        <v>1876</v>
      </c>
      <c r="Q5" s="12">
        <f t="shared" si="0"/>
        <v>1813</v>
      </c>
      <c r="R5" s="31">
        <f t="shared" si="0"/>
        <v>31627</v>
      </c>
      <c r="S5" s="13">
        <f t="shared" si="0"/>
        <v>109737</v>
      </c>
      <c r="T5" s="47" t="s">
        <v>19</v>
      </c>
      <c r="U5" s="47"/>
      <c r="V5" s="46"/>
    </row>
    <row r="6" spans="1:22" ht="33" customHeight="1" thickBot="1" x14ac:dyDescent="0.3">
      <c r="A6" s="3"/>
      <c r="B6" s="4"/>
      <c r="C6" s="4"/>
      <c r="D6" s="4"/>
      <c r="E6" s="4"/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32"/>
      <c r="S6" s="6"/>
      <c r="T6" s="47" t="s">
        <v>34</v>
      </c>
      <c r="U6" s="47"/>
      <c r="V6" s="46"/>
    </row>
    <row r="7" spans="1:22" ht="33" customHeight="1" thickBot="1" x14ac:dyDescent="0.3">
      <c r="A7" s="14">
        <v>190</v>
      </c>
      <c r="B7" s="15">
        <v>456</v>
      </c>
      <c r="C7" s="15">
        <v>425</v>
      </c>
      <c r="D7" s="15">
        <v>224</v>
      </c>
      <c r="E7" s="15">
        <v>208</v>
      </c>
      <c r="F7" s="15">
        <v>79</v>
      </c>
      <c r="G7" s="15">
        <v>125</v>
      </c>
      <c r="H7" s="15">
        <v>228</v>
      </c>
      <c r="I7" s="15">
        <v>127</v>
      </c>
      <c r="J7" s="16">
        <v>250</v>
      </c>
      <c r="K7" s="15">
        <v>24</v>
      </c>
      <c r="L7" s="15">
        <v>16</v>
      </c>
      <c r="M7" s="15">
        <v>16</v>
      </c>
      <c r="N7" s="15">
        <v>16</v>
      </c>
      <c r="O7" s="15">
        <v>11</v>
      </c>
      <c r="P7" s="15">
        <v>17</v>
      </c>
      <c r="Q7" s="15">
        <v>12</v>
      </c>
      <c r="R7" s="33">
        <v>251</v>
      </c>
      <c r="S7" s="17">
        <v>881</v>
      </c>
      <c r="T7" s="47" t="s">
        <v>20</v>
      </c>
      <c r="U7" s="47"/>
      <c r="V7" s="46"/>
    </row>
    <row r="8" spans="1:22" ht="33" customHeight="1" thickBot="1" x14ac:dyDescent="0.3">
      <c r="A8" s="7">
        <v>12</v>
      </c>
      <c r="B8" s="8">
        <v>29</v>
      </c>
      <c r="C8" s="8">
        <v>33</v>
      </c>
      <c r="D8" s="8">
        <v>17</v>
      </c>
      <c r="E8" s="8">
        <v>17</v>
      </c>
      <c r="F8" s="8">
        <v>8</v>
      </c>
      <c r="G8" s="8">
        <v>17</v>
      </c>
      <c r="H8" s="8">
        <v>9</v>
      </c>
      <c r="I8" s="8">
        <v>15</v>
      </c>
      <c r="J8" s="9">
        <v>9</v>
      </c>
      <c r="K8" s="8">
        <v>0</v>
      </c>
      <c r="L8" s="8">
        <v>0</v>
      </c>
      <c r="M8" s="8">
        <v>1</v>
      </c>
      <c r="N8" s="8">
        <v>2</v>
      </c>
      <c r="O8" s="8">
        <v>1</v>
      </c>
      <c r="P8" s="8">
        <v>0</v>
      </c>
      <c r="Q8" s="8">
        <v>0</v>
      </c>
      <c r="R8" s="34">
        <v>18</v>
      </c>
      <c r="S8" s="10">
        <v>62</v>
      </c>
      <c r="T8" s="47" t="s">
        <v>21</v>
      </c>
      <c r="U8" s="47"/>
      <c r="V8" s="46"/>
    </row>
    <row r="9" spans="1:22" ht="39.75" customHeight="1" thickBot="1" x14ac:dyDescent="0.3">
      <c r="A9" s="11">
        <f t="shared" ref="A9:S9" si="1">(SUM(A5:A8))+0</f>
        <v>24441</v>
      </c>
      <c r="B9" s="12">
        <f t="shared" si="1"/>
        <v>56461</v>
      </c>
      <c r="C9" s="12">
        <f t="shared" si="1"/>
        <v>54219</v>
      </c>
      <c r="D9" s="12">
        <f t="shared" si="1"/>
        <v>27038</v>
      </c>
      <c r="E9" s="12">
        <f t="shared" si="1"/>
        <v>26136</v>
      </c>
      <c r="F9" s="12">
        <f t="shared" si="1"/>
        <v>7953</v>
      </c>
      <c r="G9" s="12">
        <f t="shared" si="1"/>
        <v>15757</v>
      </c>
      <c r="H9" s="12">
        <f t="shared" si="1"/>
        <v>29464</v>
      </c>
      <c r="I9" s="12">
        <f t="shared" si="1"/>
        <v>17399</v>
      </c>
      <c r="J9" s="12">
        <f t="shared" si="1"/>
        <v>30288</v>
      </c>
      <c r="K9" s="12">
        <f t="shared" si="1"/>
        <v>2409</v>
      </c>
      <c r="L9" s="12">
        <f t="shared" si="1"/>
        <v>2214</v>
      </c>
      <c r="M9" s="12">
        <f t="shared" si="1"/>
        <v>2087</v>
      </c>
      <c r="N9" s="12">
        <f t="shared" si="1"/>
        <v>2055</v>
      </c>
      <c r="O9" s="12">
        <f t="shared" si="1"/>
        <v>1959</v>
      </c>
      <c r="P9" s="12">
        <f t="shared" si="1"/>
        <v>1893</v>
      </c>
      <c r="Q9" s="12">
        <f t="shared" si="1"/>
        <v>1825</v>
      </c>
      <c r="R9" s="31">
        <f t="shared" si="1"/>
        <v>31896</v>
      </c>
      <c r="S9" s="13">
        <f t="shared" si="1"/>
        <v>110680</v>
      </c>
      <c r="T9" s="38" t="s">
        <v>22</v>
      </c>
      <c r="U9" s="38"/>
      <c r="V9" s="38"/>
    </row>
    <row r="10" spans="1:22" ht="33" customHeight="1" thickBot="1" x14ac:dyDescent="0.3">
      <c r="A10" s="3"/>
      <c r="B10" s="4"/>
      <c r="C10" s="4"/>
      <c r="D10" s="4"/>
      <c r="E10" s="4"/>
      <c r="F10" s="4">
        <v>0</v>
      </c>
      <c r="G10" s="4">
        <v>0</v>
      </c>
      <c r="H10" s="4">
        <v>0</v>
      </c>
      <c r="I10" s="4">
        <v>0</v>
      </c>
      <c r="J10" s="5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32"/>
      <c r="S10" s="6"/>
      <c r="T10" s="38" t="s">
        <v>23</v>
      </c>
      <c r="U10" s="38"/>
      <c r="V10" s="40" t="s">
        <v>24</v>
      </c>
    </row>
    <row r="11" spans="1:22" ht="33" customHeight="1" thickBot="1" x14ac:dyDescent="0.3">
      <c r="A11" s="14"/>
      <c r="B11" s="15"/>
      <c r="C11" s="15"/>
      <c r="D11" s="15"/>
      <c r="E11" s="15"/>
      <c r="F11" s="15">
        <v>0</v>
      </c>
      <c r="G11" s="15">
        <v>0</v>
      </c>
      <c r="H11" s="15">
        <v>0</v>
      </c>
      <c r="I11" s="15">
        <v>0</v>
      </c>
      <c r="J11" s="16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33"/>
      <c r="S11" s="17"/>
      <c r="T11" s="38" t="s">
        <v>25</v>
      </c>
      <c r="U11" s="38"/>
      <c r="V11" s="40"/>
    </row>
    <row r="12" spans="1:22" ht="33" customHeight="1" thickBot="1" x14ac:dyDescent="0.3">
      <c r="A12" s="7">
        <f t="shared" ref="A12:S12" si="2">(A15+A16)+0</f>
        <v>230091</v>
      </c>
      <c r="B12" s="8">
        <f t="shared" si="2"/>
        <v>532007</v>
      </c>
      <c r="C12" s="8">
        <f t="shared" si="2"/>
        <v>533990</v>
      </c>
      <c r="D12" s="8">
        <f t="shared" si="2"/>
        <v>310214</v>
      </c>
      <c r="E12" s="8">
        <f t="shared" si="2"/>
        <v>313056</v>
      </c>
      <c r="F12" s="8">
        <f t="shared" si="2"/>
        <v>129656</v>
      </c>
      <c r="G12" s="8">
        <f t="shared" si="2"/>
        <v>191011</v>
      </c>
      <c r="H12" s="8">
        <f t="shared" si="2"/>
        <v>302603</v>
      </c>
      <c r="I12" s="8">
        <f t="shared" si="2"/>
        <v>155841</v>
      </c>
      <c r="J12" s="9">
        <f t="shared" si="2"/>
        <v>224498</v>
      </c>
      <c r="K12" s="8">
        <f t="shared" si="2"/>
        <v>16865</v>
      </c>
      <c r="L12" s="8">
        <f t="shared" si="2"/>
        <v>14001</v>
      </c>
      <c r="M12" s="8">
        <f t="shared" si="2"/>
        <v>12963</v>
      </c>
      <c r="N12" s="8">
        <f t="shared" si="2"/>
        <v>13109</v>
      </c>
      <c r="O12" s="8">
        <f t="shared" si="2"/>
        <v>12246</v>
      </c>
      <c r="P12" s="8">
        <f t="shared" si="2"/>
        <v>12354</v>
      </c>
      <c r="Q12" s="8">
        <f t="shared" si="2"/>
        <v>11716</v>
      </c>
      <c r="R12" s="34">
        <f t="shared" si="2"/>
        <v>345567</v>
      </c>
      <c r="S12" s="10">
        <f t="shared" si="2"/>
        <v>1065997</v>
      </c>
      <c r="T12" s="39" t="s">
        <v>26</v>
      </c>
      <c r="U12" s="39"/>
      <c r="V12" s="40"/>
    </row>
    <row r="13" spans="1:22" ht="39.75" customHeight="1" thickBot="1" x14ac:dyDescent="0.3">
      <c r="A13" s="18">
        <f t="shared" ref="A13:S13" si="3">(SUM(A10:A12))+0</f>
        <v>230091</v>
      </c>
      <c r="B13" s="19">
        <f t="shared" si="3"/>
        <v>532007</v>
      </c>
      <c r="C13" s="19">
        <f t="shared" si="3"/>
        <v>533990</v>
      </c>
      <c r="D13" s="19">
        <f t="shared" si="3"/>
        <v>310214</v>
      </c>
      <c r="E13" s="19">
        <f t="shared" si="3"/>
        <v>313056</v>
      </c>
      <c r="F13" s="19">
        <f t="shared" si="3"/>
        <v>129656</v>
      </c>
      <c r="G13" s="19">
        <f t="shared" si="3"/>
        <v>191011</v>
      </c>
      <c r="H13" s="19">
        <f t="shared" si="3"/>
        <v>302603</v>
      </c>
      <c r="I13" s="19">
        <f t="shared" si="3"/>
        <v>155841</v>
      </c>
      <c r="J13" s="19">
        <f t="shared" si="3"/>
        <v>224498</v>
      </c>
      <c r="K13" s="19">
        <f t="shared" si="3"/>
        <v>16865</v>
      </c>
      <c r="L13" s="19">
        <f t="shared" si="3"/>
        <v>14001</v>
      </c>
      <c r="M13" s="19">
        <f t="shared" si="3"/>
        <v>12963</v>
      </c>
      <c r="N13" s="19">
        <f t="shared" si="3"/>
        <v>13109</v>
      </c>
      <c r="O13" s="19">
        <f t="shared" si="3"/>
        <v>12246</v>
      </c>
      <c r="P13" s="19">
        <f t="shared" si="3"/>
        <v>12354</v>
      </c>
      <c r="Q13" s="19">
        <f t="shared" si="3"/>
        <v>11716</v>
      </c>
      <c r="R13" s="35">
        <f t="shared" si="3"/>
        <v>345567</v>
      </c>
      <c r="S13" s="20">
        <f t="shared" si="3"/>
        <v>1065997</v>
      </c>
      <c r="T13" s="38" t="s">
        <v>27</v>
      </c>
      <c r="U13" s="38"/>
      <c r="V13" s="38"/>
    </row>
    <row r="14" spans="1:22" ht="39.75" customHeight="1" thickBot="1" x14ac:dyDescent="0.3">
      <c r="A14" s="21">
        <f t="shared" ref="A14:S14" si="4">(A13+A9)+0</f>
        <v>254532</v>
      </c>
      <c r="B14" s="22">
        <f t="shared" si="4"/>
        <v>588468</v>
      </c>
      <c r="C14" s="22">
        <f t="shared" si="4"/>
        <v>588209</v>
      </c>
      <c r="D14" s="22">
        <f t="shared" si="4"/>
        <v>337252</v>
      </c>
      <c r="E14" s="22">
        <f t="shared" si="4"/>
        <v>339192</v>
      </c>
      <c r="F14" s="22">
        <f t="shared" si="4"/>
        <v>137609</v>
      </c>
      <c r="G14" s="22">
        <f t="shared" si="4"/>
        <v>206768</v>
      </c>
      <c r="H14" s="22">
        <f t="shared" si="4"/>
        <v>332067</v>
      </c>
      <c r="I14" s="22">
        <f t="shared" si="4"/>
        <v>173240</v>
      </c>
      <c r="J14" s="22">
        <f t="shared" si="4"/>
        <v>254786</v>
      </c>
      <c r="K14" s="22">
        <f t="shared" si="4"/>
        <v>19274</v>
      </c>
      <c r="L14" s="22">
        <f t="shared" si="4"/>
        <v>16215</v>
      </c>
      <c r="M14" s="22">
        <f t="shared" si="4"/>
        <v>15050</v>
      </c>
      <c r="N14" s="22">
        <f t="shared" si="4"/>
        <v>15164</v>
      </c>
      <c r="O14" s="22">
        <f t="shared" si="4"/>
        <v>14205</v>
      </c>
      <c r="P14" s="22">
        <f t="shared" si="4"/>
        <v>14247</v>
      </c>
      <c r="Q14" s="22">
        <f t="shared" si="4"/>
        <v>13541</v>
      </c>
      <c r="R14" s="36">
        <f t="shared" si="4"/>
        <v>377463</v>
      </c>
      <c r="S14" s="23">
        <f t="shared" si="4"/>
        <v>1176677</v>
      </c>
      <c r="T14" s="38" t="s">
        <v>28</v>
      </c>
      <c r="U14" s="38"/>
      <c r="V14" s="38"/>
    </row>
    <row r="15" spans="1:22" ht="33" customHeight="1" thickBot="1" x14ac:dyDescent="0.3">
      <c r="A15" s="3">
        <v>67182</v>
      </c>
      <c r="B15" s="4">
        <v>162337</v>
      </c>
      <c r="C15" s="4">
        <v>157595</v>
      </c>
      <c r="D15" s="4">
        <v>83631</v>
      </c>
      <c r="E15" s="4">
        <v>80571</v>
      </c>
      <c r="F15" s="4">
        <v>23155</v>
      </c>
      <c r="G15" s="4">
        <v>50086</v>
      </c>
      <c r="H15" s="4">
        <v>90961</v>
      </c>
      <c r="I15" s="4">
        <v>51060</v>
      </c>
      <c r="J15" s="5">
        <v>80416</v>
      </c>
      <c r="K15" s="4">
        <v>6356</v>
      </c>
      <c r="L15" s="4">
        <v>5202</v>
      </c>
      <c r="M15" s="4">
        <v>4994</v>
      </c>
      <c r="N15" s="4">
        <v>5031</v>
      </c>
      <c r="O15" s="4">
        <v>4753</v>
      </c>
      <c r="P15" s="4">
        <v>4884</v>
      </c>
      <c r="Q15" s="4">
        <v>4592</v>
      </c>
      <c r="R15" s="32">
        <v>95884</v>
      </c>
      <c r="S15" s="6">
        <v>319932</v>
      </c>
      <c r="T15" s="39" t="s">
        <v>29</v>
      </c>
      <c r="U15" s="39"/>
      <c r="V15" s="39"/>
    </row>
    <row r="16" spans="1:22" ht="33" customHeight="1" thickBot="1" x14ac:dyDescent="0.3">
      <c r="A16" s="7">
        <v>162909</v>
      </c>
      <c r="B16" s="8">
        <v>369670</v>
      </c>
      <c r="C16" s="8">
        <v>376395</v>
      </c>
      <c r="D16" s="8">
        <v>226583</v>
      </c>
      <c r="E16" s="8">
        <v>232485</v>
      </c>
      <c r="F16" s="8">
        <v>106501</v>
      </c>
      <c r="G16" s="8">
        <v>140925</v>
      </c>
      <c r="H16" s="8">
        <v>211642</v>
      </c>
      <c r="I16" s="8">
        <v>104781</v>
      </c>
      <c r="J16" s="9">
        <v>144082</v>
      </c>
      <c r="K16" s="8">
        <v>10509</v>
      </c>
      <c r="L16" s="8">
        <v>8799</v>
      </c>
      <c r="M16" s="8">
        <v>7969</v>
      </c>
      <c r="N16" s="8">
        <v>8078</v>
      </c>
      <c r="O16" s="8">
        <v>7493</v>
      </c>
      <c r="P16" s="8">
        <v>7470</v>
      </c>
      <c r="Q16" s="8">
        <v>7124</v>
      </c>
      <c r="R16" s="34">
        <v>249683</v>
      </c>
      <c r="S16" s="10">
        <v>746065</v>
      </c>
      <c r="T16" s="39" t="s">
        <v>30</v>
      </c>
      <c r="U16" s="39"/>
      <c r="V16" s="39"/>
    </row>
  </sheetData>
  <mergeCells count="18"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  <mergeCell ref="A1:V1"/>
    <mergeCell ref="T2:V2"/>
    <mergeCell ref="V3:V8"/>
    <mergeCell ref="T5:U5"/>
    <mergeCell ref="T6:U6"/>
    <mergeCell ref="T7:U7"/>
    <mergeCell ref="T8:U8"/>
    <mergeCell ref="T3:U3"/>
    <mergeCell ref="T4:U4"/>
  </mergeCells>
  <pageMargins left="0" right="0" top="0" bottom="0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topLeftCell="A4" zoomScale="78" zoomScaleNormal="78" workbookViewId="0">
      <selection activeCell="A3" sqref="A3:S1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41" t="s">
        <v>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3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4"/>
      <c r="U2" s="44"/>
      <c r="V2" s="45"/>
    </row>
    <row r="3" spans="1:22" ht="33" customHeight="1" thickBot="1" x14ac:dyDescent="0.3">
      <c r="A3" s="24">
        <v>7112</v>
      </c>
      <c r="B3" s="24">
        <v>17190</v>
      </c>
      <c r="C3" s="24">
        <v>16519</v>
      </c>
      <c r="D3" s="24">
        <v>9530</v>
      </c>
      <c r="E3" s="24">
        <v>9709</v>
      </c>
      <c r="F3" s="24">
        <v>5235</v>
      </c>
      <c r="G3" s="24">
        <v>5670</v>
      </c>
      <c r="H3" s="24">
        <v>8334</v>
      </c>
      <c r="I3" s="24">
        <v>4829</v>
      </c>
      <c r="J3" s="24">
        <v>7566</v>
      </c>
      <c r="K3" s="24">
        <v>537</v>
      </c>
      <c r="L3" s="24">
        <v>514</v>
      </c>
      <c r="M3" s="24">
        <v>432</v>
      </c>
      <c r="N3" s="24">
        <v>408</v>
      </c>
      <c r="O3" s="24">
        <v>433</v>
      </c>
      <c r="P3" s="24">
        <v>444</v>
      </c>
      <c r="Q3" s="24">
        <v>358</v>
      </c>
      <c r="R3" s="24">
        <v>10879</v>
      </c>
      <c r="S3" s="24">
        <v>33709</v>
      </c>
      <c r="T3" s="48" t="s">
        <v>16</v>
      </c>
      <c r="U3" s="49"/>
      <c r="V3" s="46" t="s">
        <v>17</v>
      </c>
    </row>
    <row r="4" spans="1:22" ht="33" customHeight="1" thickBot="1" x14ac:dyDescent="0.3">
      <c r="A4" s="24">
        <v>545</v>
      </c>
      <c r="B4" s="24">
        <v>1426</v>
      </c>
      <c r="C4" s="24">
        <v>1384</v>
      </c>
      <c r="D4" s="24">
        <v>769</v>
      </c>
      <c r="E4" s="24">
        <v>823</v>
      </c>
      <c r="F4" s="24">
        <v>504</v>
      </c>
      <c r="G4" s="24">
        <v>492</v>
      </c>
      <c r="H4" s="24">
        <v>596</v>
      </c>
      <c r="I4" s="24">
        <v>460</v>
      </c>
      <c r="J4" s="24">
        <v>590</v>
      </c>
      <c r="K4" s="24">
        <v>45</v>
      </c>
      <c r="L4" s="24">
        <v>27</v>
      </c>
      <c r="M4" s="24">
        <v>38</v>
      </c>
      <c r="N4" s="24">
        <v>34</v>
      </c>
      <c r="O4" s="24">
        <v>25</v>
      </c>
      <c r="P4" s="24">
        <v>41</v>
      </c>
      <c r="Q4" s="24">
        <v>30</v>
      </c>
      <c r="R4" s="24">
        <v>914</v>
      </c>
      <c r="S4" s="24">
        <v>2810</v>
      </c>
      <c r="T4" s="50" t="s">
        <v>18</v>
      </c>
      <c r="U4" s="51"/>
      <c r="V4" s="46"/>
    </row>
    <row r="5" spans="1:22" ht="39.75" customHeight="1" thickBot="1" x14ac:dyDescent="0.3">
      <c r="A5" s="11">
        <f t="shared" ref="A5:S5" si="0">(SUM(A3:A4))+0</f>
        <v>7657</v>
      </c>
      <c r="B5" s="12">
        <f t="shared" si="0"/>
        <v>18616</v>
      </c>
      <c r="C5" s="12">
        <f t="shared" si="0"/>
        <v>17903</v>
      </c>
      <c r="D5" s="12">
        <f t="shared" si="0"/>
        <v>10299</v>
      </c>
      <c r="E5" s="12">
        <f t="shared" si="0"/>
        <v>10532</v>
      </c>
      <c r="F5" s="12">
        <f t="shared" si="0"/>
        <v>5739</v>
      </c>
      <c r="G5" s="12">
        <f t="shared" si="0"/>
        <v>6162</v>
      </c>
      <c r="H5" s="12">
        <f t="shared" si="0"/>
        <v>8930</v>
      </c>
      <c r="I5" s="12">
        <f t="shared" si="0"/>
        <v>5289</v>
      </c>
      <c r="J5" s="12">
        <f t="shared" si="0"/>
        <v>8156</v>
      </c>
      <c r="K5" s="12">
        <f t="shared" si="0"/>
        <v>582</v>
      </c>
      <c r="L5" s="12">
        <f t="shared" si="0"/>
        <v>541</v>
      </c>
      <c r="M5" s="12">
        <f t="shared" si="0"/>
        <v>470</v>
      </c>
      <c r="N5" s="12">
        <f t="shared" si="0"/>
        <v>442</v>
      </c>
      <c r="O5" s="12">
        <f t="shared" si="0"/>
        <v>458</v>
      </c>
      <c r="P5" s="12">
        <f t="shared" si="0"/>
        <v>485</v>
      </c>
      <c r="Q5" s="12">
        <f t="shared" si="0"/>
        <v>388</v>
      </c>
      <c r="R5" s="12">
        <f t="shared" si="0"/>
        <v>11793</v>
      </c>
      <c r="S5" s="12">
        <f t="shared" si="0"/>
        <v>36519</v>
      </c>
      <c r="T5" s="47" t="s">
        <v>19</v>
      </c>
      <c r="U5" s="47"/>
      <c r="V5" s="46"/>
    </row>
    <row r="6" spans="1:22" ht="33" customHeight="1" thickBot="1" x14ac:dyDescent="0.3">
      <c r="A6" s="3"/>
      <c r="B6" s="4"/>
      <c r="C6" s="4"/>
      <c r="D6" s="4"/>
      <c r="E6" s="4"/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32"/>
      <c r="S6" s="6"/>
      <c r="T6" s="47" t="s">
        <v>34</v>
      </c>
      <c r="U6" s="47"/>
      <c r="V6" s="46"/>
    </row>
    <row r="7" spans="1:22" ht="33" customHeight="1" thickBot="1" x14ac:dyDescent="0.3">
      <c r="A7" s="24">
        <v>505</v>
      </c>
      <c r="B7" s="24">
        <v>1290</v>
      </c>
      <c r="C7" s="24">
        <v>1171</v>
      </c>
      <c r="D7" s="24">
        <v>681</v>
      </c>
      <c r="E7" s="24">
        <v>680</v>
      </c>
      <c r="F7" s="24">
        <v>366</v>
      </c>
      <c r="G7" s="24">
        <v>426</v>
      </c>
      <c r="H7" s="24">
        <v>569</v>
      </c>
      <c r="I7" s="24">
        <v>375</v>
      </c>
      <c r="J7" s="24">
        <v>567</v>
      </c>
      <c r="K7" s="24">
        <v>33</v>
      </c>
      <c r="L7" s="24">
        <v>31</v>
      </c>
      <c r="M7" s="24">
        <v>43</v>
      </c>
      <c r="N7" s="24">
        <v>35</v>
      </c>
      <c r="O7" s="24">
        <v>26</v>
      </c>
      <c r="P7" s="24">
        <v>28</v>
      </c>
      <c r="Q7" s="24">
        <v>26</v>
      </c>
      <c r="R7" s="24">
        <v>732</v>
      </c>
      <c r="S7" s="24">
        <v>2461</v>
      </c>
      <c r="T7" s="47" t="s">
        <v>20</v>
      </c>
      <c r="U7" s="47"/>
      <c r="V7" s="46"/>
    </row>
    <row r="8" spans="1:22" ht="33" customHeight="1" thickBot="1" x14ac:dyDescent="0.3">
      <c r="A8" s="7"/>
      <c r="B8" s="8"/>
      <c r="C8" s="8"/>
      <c r="D8" s="8"/>
      <c r="E8" s="8"/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34"/>
      <c r="S8" s="10"/>
      <c r="T8" s="47" t="s">
        <v>21</v>
      </c>
      <c r="U8" s="47"/>
      <c r="V8" s="46"/>
    </row>
    <row r="9" spans="1:22" ht="39.75" customHeight="1" thickBot="1" x14ac:dyDescent="0.3">
      <c r="A9" s="11">
        <f t="shared" ref="A9:S9" si="1">(SUM(A5:A8))+0</f>
        <v>8162</v>
      </c>
      <c r="B9" s="12">
        <f t="shared" si="1"/>
        <v>19906</v>
      </c>
      <c r="C9" s="12">
        <f t="shared" si="1"/>
        <v>19074</v>
      </c>
      <c r="D9" s="12">
        <f t="shared" si="1"/>
        <v>10980</v>
      </c>
      <c r="E9" s="12">
        <f t="shared" si="1"/>
        <v>11212</v>
      </c>
      <c r="F9" s="12">
        <f t="shared" si="1"/>
        <v>6105</v>
      </c>
      <c r="G9" s="12">
        <f t="shared" si="1"/>
        <v>6588</v>
      </c>
      <c r="H9" s="12">
        <f t="shared" si="1"/>
        <v>9499</v>
      </c>
      <c r="I9" s="12">
        <f t="shared" si="1"/>
        <v>5664</v>
      </c>
      <c r="J9" s="12">
        <f t="shared" si="1"/>
        <v>8723</v>
      </c>
      <c r="K9" s="12">
        <f t="shared" si="1"/>
        <v>615</v>
      </c>
      <c r="L9" s="12">
        <f t="shared" si="1"/>
        <v>572</v>
      </c>
      <c r="M9" s="12">
        <f t="shared" si="1"/>
        <v>513</v>
      </c>
      <c r="N9" s="12">
        <f t="shared" si="1"/>
        <v>477</v>
      </c>
      <c r="O9" s="12">
        <f t="shared" si="1"/>
        <v>484</v>
      </c>
      <c r="P9" s="12">
        <f t="shared" si="1"/>
        <v>513</v>
      </c>
      <c r="Q9" s="12">
        <f t="shared" si="1"/>
        <v>414</v>
      </c>
      <c r="R9" s="12">
        <f t="shared" si="1"/>
        <v>12525</v>
      </c>
      <c r="S9" s="12">
        <f t="shared" si="1"/>
        <v>38980</v>
      </c>
      <c r="T9" s="38" t="s">
        <v>22</v>
      </c>
      <c r="U9" s="38"/>
      <c r="V9" s="38"/>
    </row>
    <row r="10" spans="1:22" ht="33" customHeight="1" thickBot="1" x14ac:dyDescent="0.3">
      <c r="A10" s="24">
        <v>2289</v>
      </c>
      <c r="B10" s="24">
        <v>5171</v>
      </c>
      <c r="C10" s="24">
        <v>4851</v>
      </c>
      <c r="D10" s="24">
        <v>2752</v>
      </c>
      <c r="E10" s="24">
        <v>2601</v>
      </c>
      <c r="F10" s="24">
        <v>1034</v>
      </c>
      <c r="G10" s="24">
        <v>1564</v>
      </c>
      <c r="H10" s="24">
        <v>2755</v>
      </c>
      <c r="I10" s="24">
        <v>1538</v>
      </c>
      <c r="J10" s="24">
        <v>2377</v>
      </c>
      <c r="K10" s="24">
        <v>192</v>
      </c>
      <c r="L10" s="24">
        <v>160</v>
      </c>
      <c r="M10" s="24">
        <v>169</v>
      </c>
      <c r="N10" s="24">
        <v>161</v>
      </c>
      <c r="O10" s="24">
        <v>138</v>
      </c>
      <c r="P10" s="24">
        <v>152</v>
      </c>
      <c r="Q10" s="24">
        <v>134</v>
      </c>
      <c r="R10" s="24">
        <v>2986</v>
      </c>
      <c r="S10" s="24">
        <v>10022</v>
      </c>
      <c r="T10" s="38" t="s">
        <v>23</v>
      </c>
      <c r="U10" s="38"/>
      <c r="V10" s="40" t="s">
        <v>24</v>
      </c>
    </row>
    <row r="11" spans="1:22" ht="33" customHeight="1" thickBot="1" x14ac:dyDescent="0.3">
      <c r="A11" s="24">
        <v>8034</v>
      </c>
      <c r="B11" s="24">
        <v>18009</v>
      </c>
      <c r="C11" s="24">
        <v>17529</v>
      </c>
      <c r="D11" s="24">
        <v>9733</v>
      </c>
      <c r="E11" s="24">
        <v>9318</v>
      </c>
      <c r="F11" s="24">
        <v>3177</v>
      </c>
      <c r="G11" s="24">
        <v>5904</v>
      </c>
      <c r="H11" s="24">
        <v>9970</v>
      </c>
      <c r="I11" s="24">
        <v>5402</v>
      </c>
      <c r="J11" s="24">
        <v>8659</v>
      </c>
      <c r="K11" s="24">
        <v>625</v>
      </c>
      <c r="L11" s="24">
        <v>552</v>
      </c>
      <c r="M11" s="24">
        <v>496</v>
      </c>
      <c r="N11" s="24">
        <v>506</v>
      </c>
      <c r="O11" s="24">
        <v>470</v>
      </c>
      <c r="P11" s="24">
        <v>520</v>
      </c>
      <c r="Q11" s="24">
        <v>434</v>
      </c>
      <c r="R11" s="24">
        <v>10551</v>
      </c>
      <c r="S11" s="24">
        <v>35538</v>
      </c>
      <c r="T11" s="38" t="s">
        <v>25</v>
      </c>
      <c r="U11" s="38"/>
      <c r="V11" s="40"/>
    </row>
    <row r="12" spans="1:22" ht="33" customHeight="1" thickBot="1" x14ac:dyDescent="0.3">
      <c r="A12" s="7">
        <f t="shared" ref="A12:S12" si="2">(A15+A16)+0</f>
        <v>0</v>
      </c>
      <c r="B12" s="8">
        <f t="shared" si="2"/>
        <v>0</v>
      </c>
      <c r="C12" s="8">
        <f t="shared" si="2"/>
        <v>0</v>
      </c>
      <c r="D12" s="8">
        <f t="shared" si="2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9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8">
        <f t="shared" si="2"/>
        <v>0</v>
      </c>
      <c r="P12" s="8">
        <f t="shared" si="2"/>
        <v>0</v>
      </c>
      <c r="Q12" s="8">
        <f t="shared" si="2"/>
        <v>0</v>
      </c>
      <c r="R12" s="34">
        <f t="shared" si="2"/>
        <v>0</v>
      </c>
      <c r="S12" s="10">
        <f t="shared" si="2"/>
        <v>0</v>
      </c>
      <c r="T12" s="39" t="s">
        <v>26</v>
      </c>
      <c r="U12" s="39"/>
      <c r="V12" s="40"/>
    </row>
    <row r="13" spans="1:22" ht="39.75" customHeight="1" thickBot="1" x14ac:dyDescent="0.3">
      <c r="A13" s="18">
        <f t="shared" ref="A13:S13" si="3">(SUM(A10:A12))+0</f>
        <v>10323</v>
      </c>
      <c r="B13" s="19">
        <f t="shared" si="3"/>
        <v>23180</v>
      </c>
      <c r="C13" s="19">
        <f t="shared" si="3"/>
        <v>22380</v>
      </c>
      <c r="D13" s="19">
        <f t="shared" si="3"/>
        <v>12485</v>
      </c>
      <c r="E13" s="19">
        <f t="shared" si="3"/>
        <v>11919</v>
      </c>
      <c r="F13" s="19">
        <f t="shared" si="3"/>
        <v>4211</v>
      </c>
      <c r="G13" s="19">
        <f t="shared" si="3"/>
        <v>7468</v>
      </c>
      <c r="H13" s="19">
        <f t="shared" si="3"/>
        <v>12725</v>
      </c>
      <c r="I13" s="19">
        <f t="shared" si="3"/>
        <v>6940</v>
      </c>
      <c r="J13" s="19">
        <f t="shared" si="3"/>
        <v>11036</v>
      </c>
      <c r="K13" s="19">
        <f t="shared" si="3"/>
        <v>817</v>
      </c>
      <c r="L13" s="19">
        <f t="shared" si="3"/>
        <v>712</v>
      </c>
      <c r="M13" s="19">
        <f t="shared" si="3"/>
        <v>665</v>
      </c>
      <c r="N13" s="19">
        <f t="shared" si="3"/>
        <v>667</v>
      </c>
      <c r="O13" s="19">
        <f t="shared" si="3"/>
        <v>608</v>
      </c>
      <c r="P13" s="19">
        <f t="shared" si="3"/>
        <v>672</v>
      </c>
      <c r="Q13" s="19">
        <f t="shared" si="3"/>
        <v>568</v>
      </c>
      <c r="R13" s="35">
        <f t="shared" si="3"/>
        <v>13537</v>
      </c>
      <c r="S13" s="20">
        <f t="shared" si="3"/>
        <v>45560</v>
      </c>
      <c r="T13" s="38" t="s">
        <v>27</v>
      </c>
      <c r="U13" s="38"/>
      <c r="V13" s="38"/>
    </row>
    <row r="14" spans="1:22" ht="39.75" customHeight="1" thickBot="1" x14ac:dyDescent="0.3">
      <c r="A14" s="21">
        <f t="shared" ref="A14:S14" si="4">(A13+A9)+0</f>
        <v>18485</v>
      </c>
      <c r="B14" s="22">
        <f t="shared" si="4"/>
        <v>43086</v>
      </c>
      <c r="C14" s="22">
        <f t="shared" si="4"/>
        <v>41454</v>
      </c>
      <c r="D14" s="22">
        <f t="shared" si="4"/>
        <v>23465</v>
      </c>
      <c r="E14" s="22">
        <f t="shared" si="4"/>
        <v>23131</v>
      </c>
      <c r="F14" s="22">
        <f t="shared" si="4"/>
        <v>10316</v>
      </c>
      <c r="G14" s="22">
        <f t="shared" si="4"/>
        <v>14056</v>
      </c>
      <c r="H14" s="22">
        <f t="shared" si="4"/>
        <v>22224</v>
      </c>
      <c r="I14" s="22">
        <f t="shared" si="4"/>
        <v>12604</v>
      </c>
      <c r="J14" s="22">
        <f t="shared" si="4"/>
        <v>19759</v>
      </c>
      <c r="K14" s="22">
        <f t="shared" si="4"/>
        <v>1432</v>
      </c>
      <c r="L14" s="22">
        <f t="shared" si="4"/>
        <v>1284</v>
      </c>
      <c r="M14" s="22">
        <f t="shared" si="4"/>
        <v>1178</v>
      </c>
      <c r="N14" s="22">
        <f t="shared" si="4"/>
        <v>1144</v>
      </c>
      <c r="O14" s="22">
        <f t="shared" si="4"/>
        <v>1092</v>
      </c>
      <c r="P14" s="22">
        <f t="shared" si="4"/>
        <v>1185</v>
      </c>
      <c r="Q14" s="22">
        <f t="shared" si="4"/>
        <v>982</v>
      </c>
      <c r="R14" s="36">
        <f t="shared" si="4"/>
        <v>26062</v>
      </c>
      <c r="S14" s="23">
        <f t="shared" si="4"/>
        <v>84540</v>
      </c>
      <c r="T14" s="38" t="s">
        <v>28</v>
      </c>
      <c r="U14" s="38"/>
      <c r="V14" s="38"/>
    </row>
    <row r="15" spans="1:22" ht="33" customHeight="1" thickBot="1" x14ac:dyDescent="0.3">
      <c r="A15" s="3"/>
      <c r="B15" s="4"/>
      <c r="C15" s="4"/>
      <c r="D15" s="4"/>
      <c r="E15" s="4"/>
      <c r="F15" s="4">
        <v>0</v>
      </c>
      <c r="G15" s="4">
        <v>0</v>
      </c>
      <c r="H15" s="4">
        <v>0</v>
      </c>
      <c r="I15" s="4">
        <v>0</v>
      </c>
      <c r="J15" s="5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32"/>
      <c r="S15" s="6"/>
      <c r="T15" s="39" t="s">
        <v>29</v>
      </c>
      <c r="U15" s="39"/>
      <c r="V15" s="39"/>
    </row>
    <row r="16" spans="1:22" ht="33" customHeight="1" thickBot="1" x14ac:dyDescent="0.3">
      <c r="A16" s="7"/>
      <c r="B16" s="8"/>
      <c r="C16" s="8"/>
      <c r="D16" s="8"/>
      <c r="E16" s="8"/>
      <c r="F16" s="8">
        <v>0</v>
      </c>
      <c r="G16" s="8">
        <v>0</v>
      </c>
      <c r="H16" s="8">
        <v>0</v>
      </c>
      <c r="I16" s="8">
        <v>0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34"/>
      <c r="S16" s="10"/>
      <c r="T16" s="39" t="s">
        <v>30</v>
      </c>
      <c r="U16" s="39"/>
      <c r="V16" s="39"/>
    </row>
  </sheetData>
  <mergeCells count="18"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  <mergeCell ref="A1:V1"/>
    <mergeCell ref="T2:V2"/>
    <mergeCell ref="V3:V8"/>
    <mergeCell ref="T5:U5"/>
    <mergeCell ref="T6:U6"/>
    <mergeCell ref="T7:U7"/>
    <mergeCell ref="T8:U8"/>
    <mergeCell ref="T3:U3"/>
    <mergeCell ref="T4:U4"/>
  </mergeCells>
  <pageMargins left="0" right="0" top="0" bottom="0" header="0" footer="0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topLeftCell="A7" zoomScale="78" zoomScaleNormal="78" workbookViewId="0">
      <selection activeCell="D16" sqref="D1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41" t="s">
        <v>54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3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4"/>
      <c r="U2" s="44"/>
      <c r="V2" s="45"/>
    </row>
    <row r="3" spans="1:22" ht="33" customHeight="1" thickBot="1" x14ac:dyDescent="0.3">
      <c r="A3" s="3">
        <v>10202</v>
      </c>
      <c r="B3" s="4">
        <v>24270</v>
      </c>
      <c r="C3" s="4">
        <v>23441</v>
      </c>
      <c r="D3" s="4">
        <v>12026</v>
      </c>
      <c r="E3" s="4">
        <v>11745</v>
      </c>
      <c r="F3" s="4">
        <v>4763</v>
      </c>
      <c r="G3" s="4">
        <v>7065</v>
      </c>
      <c r="H3" s="4">
        <v>11943</v>
      </c>
      <c r="I3" s="4">
        <v>7506</v>
      </c>
      <c r="J3" s="5">
        <v>12503</v>
      </c>
      <c r="K3" s="4">
        <v>1006</v>
      </c>
      <c r="L3" s="4">
        <v>874</v>
      </c>
      <c r="M3" s="4">
        <v>822</v>
      </c>
      <c r="N3" s="4">
        <v>771</v>
      </c>
      <c r="O3" s="4">
        <v>794</v>
      </c>
      <c r="P3" s="4">
        <v>796</v>
      </c>
      <c r="Q3" s="4">
        <v>748</v>
      </c>
      <c r="R3" s="32">
        <v>14143</v>
      </c>
      <c r="S3" s="6">
        <v>47711</v>
      </c>
      <c r="T3" s="48" t="s">
        <v>16</v>
      </c>
      <c r="U3" s="49"/>
      <c r="V3" s="46" t="s">
        <v>17</v>
      </c>
    </row>
    <row r="4" spans="1:22" ht="33" customHeight="1" thickBot="1" x14ac:dyDescent="0.3">
      <c r="A4" s="7">
        <v>1035</v>
      </c>
      <c r="B4" s="8">
        <v>2605</v>
      </c>
      <c r="C4" s="8">
        <v>2486</v>
      </c>
      <c r="D4" s="8">
        <v>1331</v>
      </c>
      <c r="E4" s="8">
        <v>1348</v>
      </c>
      <c r="F4" s="8">
        <v>691</v>
      </c>
      <c r="G4" s="8">
        <v>789</v>
      </c>
      <c r="H4" s="8">
        <v>1199</v>
      </c>
      <c r="I4" s="8">
        <v>790</v>
      </c>
      <c r="J4" s="9">
        <v>1253</v>
      </c>
      <c r="K4" s="8">
        <v>122</v>
      </c>
      <c r="L4" s="8">
        <v>72</v>
      </c>
      <c r="M4" s="8">
        <v>81</v>
      </c>
      <c r="N4" s="8">
        <v>80</v>
      </c>
      <c r="O4" s="8">
        <v>59</v>
      </c>
      <c r="P4" s="8">
        <v>74</v>
      </c>
      <c r="Q4" s="8">
        <v>75</v>
      </c>
      <c r="R4" s="34">
        <v>1558</v>
      </c>
      <c r="S4" s="10">
        <v>5091</v>
      </c>
      <c r="T4" s="50" t="s">
        <v>18</v>
      </c>
      <c r="U4" s="51"/>
      <c r="V4" s="46"/>
    </row>
    <row r="5" spans="1:22" ht="39.75" customHeight="1" thickBot="1" x14ac:dyDescent="0.3">
      <c r="A5" s="11">
        <f t="shared" ref="A5:S5" si="0">(SUM(A3:A4))+0</f>
        <v>11237</v>
      </c>
      <c r="B5" s="12">
        <f t="shared" si="0"/>
        <v>26875</v>
      </c>
      <c r="C5" s="12">
        <f t="shared" si="0"/>
        <v>25927</v>
      </c>
      <c r="D5" s="12">
        <f t="shared" si="0"/>
        <v>13357</v>
      </c>
      <c r="E5" s="12">
        <f t="shared" si="0"/>
        <v>13093</v>
      </c>
      <c r="F5" s="12">
        <f t="shared" si="0"/>
        <v>5454</v>
      </c>
      <c r="G5" s="12">
        <f t="shared" si="0"/>
        <v>7854</v>
      </c>
      <c r="H5" s="12">
        <f t="shared" si="0"/>
        <v>13142</v>
      </c>
      <c r="I5" s="12">
        <f t="shared" si="0"/>
        <v>8296</v>
      </c>
      <c r="J5" s="12">
        <f t="shared" si="0"/>
        <v>13756</v>
      </c>
      <c r="K5" s="12">
        <f t="shared" si="0"/>
        <v>1128</v>
      </c>
      <c r="L5" s="12">
        <f t="shared" si="0"/>
        <v>946</v>
      </c>
      <c r="M5" s="12">
        <f t="shared" si="0"/>
        <v>903</v>
      </c>
      <c r="N5" s="12">
        <f t="shared" si="0"/>
        <v>851</v>
      </c>
      <c r="O5" s="12">
        <f t="shared" si="0"/>
        <v>853</v>
      </c>
      <c r="P5" s="12">
        <f t="shared" si="0"/>
        <v>870</v>
      </c>
      <c r="Q5" s="12">
        <f t="shared" si="0"/>
        <v>823</v>
      </c>
      <c r="R5" s="31">
        <f t="shared" si="0"/>
        <v>15701</v>
      </c>
      <c r="S5" s="13">
        <f t="shared" si="0"/>
        <v>52802</v>
      </c>
      <c r="T5" s="47" t="s">
        <v>19</v>
      </c>
      <c r="U5" s="47"/>
      <c r="V5" s="46"/>
    </row>
    <row r="6" spans="1:22" ht="33" customHeight="1" thickBot="1" x14ac:dyDescent="0.3">
      <c r="A6" s="3"/>
      <c r="B6" s="4"/>
      <c r="C6" s="4"/>
      <c r="D6" s="4"/>
      <c r="E6" s="4"/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32"/>
      <c r="S6" s="6"/>
      <c r="T6" s="47" t="s">
        <v>34</v>
      </c>
      <c r="U6" s="47"/>
      <c r="V6" s="46"/>
    </row>
    <row r="7" spans="1:22" ht="33" customHeight="1" thickBot="1" x14ac:dyDescent="0.3">
      <c r="A7" s="14">
        <v>97</v>
      </c>
      <c r="B7" s="15">
        <v>235</v>
      </c>
      <c r="C7" s="15">
        <v>232</v>
      </c>
      <c r="D7" s="15">
        <v>129</v>
      </c>
      <c r="E7" s="15">
        <v>118</v>
      </c>
      <c r="F7" s="15">
        <v>61</v>
      </c>
      <c r="G7" s="15">
        <v>68</v>
      </c>
      <c r="H7" s="15">
        <v>118</v>
      </c>
      <c r="I7" s="15">
        <v>67</v>
      </c>
      <c r="J7" s="16">
        <v>125</v>
      </c>
      <c r="K7" s="15">
        <v>8</v>
      </c>
      <c r="L7" s="15">
        <v>12</v>
      </c>
      <c r="M7" s="15">
        <v>3</v>
      </c>
      <c r="N7" s="15">
        <v>7</v>
      </c>
      <c r="O7" s="15">
        <v>3</v>
      </c>
      <c r="P7" s="15">
        <v>7</v>
      </c>
      <c r="Q7" s="15">
        <v>8</v>
      </c>
      <c r="R7" s="33">
        <v>146</v>
      </c>
      <c r="S7" s="17">
        <v>467</v>
      </c>
      <c r="T7" s="47" t="s">
        <v>20</v>
      </c>
      <c r="U7" s="47"/>
      <c r="V7" s="46"/>
    </row>
    <row r="8" spans="1:22" ht="33" customHeight="1" thickBot="1" x14ac:dyDescent="0.3">
      <c r="A8" s="7"/>
      <c r="B8" s="8"/>
      <c r="C8" s="8"/>
      <c r="D8" s="8"/>
      <c r="E8" s="8"/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34"/>
      <c r="S8" s="10"/>
      <c r="T8" s="47" t="s">
        <v>21</v>
      </c>
      <c r="U8" s="47"/>
      <c r="V8" s="46"/>
    </row>
    <row r="9" spans="1:22" ht="39.75" customHeight="1" thickBot="1" x14ac:dyDescent="0.3">
      <c r="A9" s="11">
        <f t="shared" ref="A9:S9" si="1">(SUM(A5:A8))+0</f>
        <v>11334</v>
      </c>
      <c r="B9" s="12">
        <f t="shared" si="1"/>
        <v>27110</v>
      </c>
      <c r="C9" s="12">
        <f t="shared" si="1"/>
        <v>26159</v>
      </c>
      <c r="D9" s="12">
        <f t="shared" si="1"/>
        <v>13486</v>
      </c>
      <c r="E9" s="12">
        <f t="shared" si="1"/>
        <v>13211</v>
      </c>
      <c r="F9" s="12">
        <f t="shared" si="1"/>
        <v>5515</v>
      </c>
      <c r="G9" s="12">
        <f t="shared" si="1"/>
        <v>7922</v>
      </c>
      <c r="H9" s="12">
        <f t="shared" si="1"/>
        <v>13260</v>
      </c>
      <c r="I9" s="12">
        <f t="shared" si="1"/>
        <v>8363</v>
      </c>
      <c r="J9" s="12">
        <f t="shared" si="1"/>
        <v>13881</v>
      </c>
      <c r="K9" s="12">
        <f t="shared" si="1"/>
        <v>1136</v>
      </c>
      <c r="L9" s="12">
        <f t="shared" si="1"/>
        <v>958</v>
      </c>
      <c r="M9" s="12">
        <f t="shared" si="1"/>
        <v>906</v>
      </c>
      <c r="N9" s="12">
        <f t="shared" si="1"/>
        <v>858</v>
      </c>
      <c r="O9" s="12">
        <f t="shared" si="1"/>
        <v>856</v>
      </c>
      <c r="P9" s="12">
        <f t="shared" si="1"/>
        <v>877</v>
      </c>
      <c r="Q9" s="12">
        <f t="shared" si="1"/>
        <v>831</v>
      </c>
      <c r="R9" s="31">
        <f t="shared" si="1"/>
        <v>15847</v>
      </c>
      <c r="S9" s="13">
        <f t="shared" si="1"/>
        <v>53269</v>
      </c>
      <c r="T9" s="38" t="s">
        <v>22</v>
      </c>
      <c r="U9" s="38"/>
      <c r="V9" s="38"/>
    </row>
    <row r="10" spans="1:22" ht="33" customHeight="1" thickBot="1" x14ac:dyDescent="0.3">
      <c r="A10" s="3">
        <v>1471</v>
      </c>
      <c r="B10" s="4">
        <v>3189</v>
      </c>
      <c r="C10" s="4">
        <v>3169</v>
      </c>
      <c r="D10" s="4">
        <v>1585</v>
      </c>
      <c r="E10" s="4">
        <v>1482</v>
      </c>
      <c r="F10" s="4">
        <v>379</v>
      </c>
      <c r="G10" s="4">
        <v>836</v>
      </c>
      <c r="H10" s="4">
        <v>1852</v>
      </c>
      <c r="I10" s="4">
        <v>980</v>
      </c>
      <c r="J10" s="5">
        <v>1737</v>
      </c>
      <c r="K10" s="4">
        <v>133</v>
      </c>
      <c r="L10" s="4">
        <v>110</v>
      </c>
      <c r="M10" s="4">
        <v>110</v>
      </c>
      <c r="N10" s="4">
        <v>125</v>
      </c>
      <c r="O10" s="4">
        <v>109</v>
      </c>
      <c r="P10" s="4">
        <v>116</v>
      </c>
      <c r="Q10" s="4">
        <v>114</v>
      </c>
      <c r="R10" s="32">
        <v>1894</v>
      </c>
      <c r="S10" s="6">
        <v>6358</v>
      </c>
      <c r="T10" s="38" t="s">
        <v>23</v>
      </c>
      <c r="U10" s="38"/>
      <c r="V10" s="40" t="s">
        <v>24</v>
      </c>
    </row>
    <row r="11" spans="1:22" ht="33" customHeight="1" thickBot="1" x14ac:dyDescent="0.3">
      <c r="A11" s="14"/>
      <c r="B11" s="15"/>
      <c r="C11" s="15"/>
      <c r="D11" s="15"/>
      <c r="E11" s="15"/>
      <c r="F11" s="15">
        <v>0</v>
      </c>
      <c r="G11" s="15">
        <v>0</v>
      </c>
      <c r="H11" s="15">
        <v>0</v>
      </c>
      <c r="I11" s="15">
        <v>0</v>
      </c>
      <c r="J11" s="16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33"/>
      <c r="S11" s="17"/>
      <c r="T11" s="38" t="s">
        <v>25</v>
      </c>
      <c r="U11" s="38"/>
      <c r="V11" s="40"/>
    </row>
    <row r="12" spans="1:22" ht="33" customHeight="1" thickBot="1" x14ac:dyDescent="0.3">
      <c r="A12" s="7">
        <f t="shared" ref="A12:S12" si="2">(A15+A16)+0</f>
        <v>105846</v>
      </c>
      <c r="B12" s="8">
        <f t="shared" si="2"/>
        <v>255701</v>
      </c>
      <c r="C12" s="8">
        <f t="shared" si="2"/>
        <v>251914</v>
      </c>
      <c r="D12" s="8">
        <f t="shared" si="2"/>
        <v>136739</v>
      </c>
      <c r="E12" s="8">
        <f t="shared" si="2"/>
        <v>136304</v>
      </c>
      <c r="F12" s="8">
        <f t="shared" si="2"/>
        <v>50035</v>
      </c>
      <c r="G12" s="8">
        <f t="shared" si="2"/>
        <v>82029</v>
      </c>
      <c r="H12" s="8">
        <f t="shared" si="2"/>
        <v>140979</v>
      </c>
      <c r="I12" s="8">
        <f t="shared" si="2"/>
        <v>79281</v>
      </c>
      <c r="J12" s="9">
        <f t="shared" si="2"/>
        <v>119715</v>
      </c>
      <c r="K12" s="8">
        <f t="shared" si="2"/>
        <v>9106</v>
      </c>
      <c r="L12" s="8">
        <f t="shared" si="2"/>
        <v>7805</v>
      </c>
      <c r="M12" s="8">
        <f t="shared" si="2"/>
        <v>7345</v>
      </c>
      <c r="N12" s="8">
        <f t="shared" si="2"/>
        <v>7390</v>
      </c>
      <c r="O12" s="8">
        <f t="shared" si="2"/>
        <v>7149</v>
      </c>
      <c r="P12" s="8">
        <f t="shared" si="2"/>
        <v>7094</v>
      </c>
      <c r="Q12" s="8">
        <f t="shared" si="2"/>
        <v>6598</v>
      </c>
      <c r="R12" s="34">
        <f t="shared" si="2"/>
        <v>156212</v>
      </c>
      <c r="S12" s="10">
        <f t="shared" si="2"/>
        <v>507615</v>
      </c>
      <c r="T12" s="39" t="s">
        <v>26</v>
      </c>
      <c r="U12" s="39"/>
      <c r="V12" s="40"/>
    </row>
    <row r="13" spans="1:22" ht="39.75" customHeight="1" thickBot="1" x14ac:dyDescent="0.3">
      <c r="A13" s="18">
        <f t="shared" ref="A13:S13" si="3">(SUM(A10:A12))+0</f>
        <v>107317</v>
      </c>
      <c r="B13" s="19">
        <f t="shared" si="3"/>
        <v>258890</v>
      </c>
      <c r="C13" s="19">
        <f t="shared" si="3"/>
        <v>255083</v>
      </c>
      <c r="D13" s="19">
        <f t="shared" si="3"/>
        <v>138324</v>
      </c>
      <c r="E13" s="19">
        <f t="shared" si="3"/>
        <v>137786</v>
      </c>
      <c r="F13" s="19">
        <f t="shared" si="3"/>
        <v>50414</v>
      </c>
      <c r="G13" s="19">
        <f t="shared" si="3"/>
        <v>82865</v>
      </c>
      <c r="H13" s="19">
        <f t="shared" si="3"/>
        <v>142831</v>
      </c>
      <c r="I13" s="19">
        <f t="shared" si="3"/>
        <v>80261</v>
      </c>
      <c r="J13" s="19">
        <f t="shared" si="3"/>
        <v>121452</v>
      </c>
      <c r="K13" s="19">
        <f t="shared" si="3"/>
        <v>9239</v>
      </c>
      <c r="L13" s="19">
        <f t="shared" si="3"/>
        <v>7915</v>
      </c>
      <c r="M13" s="19">
        <f t="shared" si="3"/>
        <v>7455</v>
      </c>
      <c r="N13" s="19">
        <f t="shared" si="3"/>
        <v>7515</v>
      </c>
      <c r="O13" s="19">
        <f t="shared" si="3"/>
        <v>7258</v>
      </c>
      <c r="P13" s="19">
        <f t="shared" si="3"/>
        <v>7210</v>
      </c>
      <c r="Q13" s="19">
        <f t="shared" si="3"/>
        <v>6712</v>
      </c>
      <c r="R13" s="35">
        <f t="shared" si="3"/>
        <v>158106</v>
      </c>
      <c r="S13" s="20">
        <f t="shared" si="3"/>
        <v>513973</v>
      </c>
      <c r="T13" s="38" t="s">
        <v>27</v>
      </c>
      <c r="U13" s="38"/>
      <c r="V13" s="38"/>
    </row>
    <row r="14" spans="1:22" ht="39.75" customHeight="1" thickBot="1" x14ac:dyDescent="0.3">
      <c r="A14" s="21">
        <f t="shared" ref="A14:S14" si="4">(A13+A9)+0</f>
        <v>118651</v>
      </c>
      <c r="B14" s="22">
        <f t="shared" si="4"/>
        <v>286000</v>
      </c>
      <c r="C14" s="22">
        <f t="shared" si="4"/>
        <v>281242</v>
      </c>
      <c r="D14" s="22">
        <f t="shared" si="4"/>
        <v>151810</v>
      </c>
      <c r="E14" s="22">
        <f t="shared" si="4"/>
        <v>150997</v>
      </c>
      <c r="F14" s="22">
        <f t="shared" si="4"/>
        <v>55929</v>
      </c>
      <c r="G14" s="22">
        <f t="shared" si="4"/>
        <v>90787</v>
      </c>
      <c r="H14" s="22">
        <f t="shared" si="4"/>
        <v>156091</v>
      </c>
      <c r="I14" s="22">
        <f t="shared" si="4"/>
        <v>88624</v>
      </c>
      <c r="J14" s="22">
        <f t="shared" si="4"/>
        <v>135333</v>
      </c>
      <c r="K14" s="22">
        <f t="shared" si="4"/>
        <v>10375</v>
      </c>
      <c r="L14" s="22">
        <f t="shared" si="4"/>
        <v>8873</v>
      </c>
      <c r="M14" s="22">
        <f t="shared" si="4"/>
        <v>8361</v>
      </c>
      <c r="N14" s="22">
        <f t="shared" si="4"/>
        <v>8373</v>
      </c>
      <c r="O14" s="22">
        <f t="shared" si="4"/>
        <v>8114</v>
      </c>
      <c r="P14" s="22">
        <f t="shared" si="4"/>
        <v>8087</v>
      </c>
      <c r="Q14" s="22">
        <f t="shared" si="4"/>
        <v>7543</v>
      </c>
      <c r="R14" s="36">
        <f t="shared" si="4"/>
        <v>173953</v>
      </c>
      <c r="S14" s="23">
        <f t="shared" si="4"/>
        <v>567242</v>
      </c>
      <c r="T14" s="38" t="s">
        <v>28</v>
      </c>
      <c r="U14" s="38"/>
      <c r="V14" s="38"/>
    </row>
    <row r="15" spans="1:22" ht="33" customHeight="1" thickBot="1" x14ac:dyDescent="0.3">
      <c r="A15" s="3">
        <v>77723</v>
      </c>
      <c r="B15" s="4">
        <v>188737</v>
      </c>
      <c r="C15" s="4">
        <v>186011</v>
      </c>
      <c r="D15" s="4">
        <v>97478</v>
      </c>
      <c r="E15" s="4">
        <v>96126</v>
      </c>
      <c r="F15" s="4">
        <v>30471</v>
      </c>
      <c r="G15" s="4">
        <v>57538</v>
      </c>
      <c r="H15" s="4">
        <v>105595</v>
      </c>
      <c r="I15" s="4">
        <v>59087</v>
      </c>
      <c r="J15" s="5">
        <v>93885</v>
      </c>
      <c r="K15" s="4">
        <v>7154</v>
      </c>
      <c r="L15" s="4">
        <v>6199</v>
      </c>
      <c r="M15" s="4">
        <v>5804</v>
      </c>
      <c r="N15" s="4">
        <v>5895</v>
      </c>
      <c r="O15" s="4">
        <v>5667</v>
      </c>
      <c r="P15" s="4">
        <v>5612</v>
      </c>
      <c r="Q15" s="4">
        <v>5194</v>
      </c>
      <c r="R15" s="32">
        <v>112355</v>
      </c>
      <c r="S15" s="6">
        <v>374748</v>
      </c>
      <c r="T15" s="39" t="s">
        <v>29</v>
      </c>
      <c r="U15" s="39"/>
      <c r="V15" s="39"/>
    </row>
    <row r="16" spans="1:22" ht="33" customHeight="1" thickBot="1" x14ac:dyDescent="0.3">
      <c r="A16" s="7">
        <v>28123</v>
      </c>
      <c r="B16" s="8">
        <v>66964</v>
      </c>
      <c r="C16" s="8">
        <v>65903</v>
      </c>
      <c r="D16" s="8">
        <v>39261</v>
      </c>
      <c r="E16" s="8">
        <v>40178</v>
      </c>
      <c r="F16" s="8">
        <v>19564</v>
      </c>
      <c r="G16" s="8">
        <v>24491</v>
      </c>
      <c r="H16" s="8">
        <v>35384</v>
      </c>
      <c r="I16" s="8">
        <v>20194</v>
      </c>
      <c r="J16" s="9">
        <v>25830</v>
      </c>
      <c r="K16" s="8">
        <v>1952</v>
      </c>
      <c r="L16" s="8">
        <v>1606</v>
      </c>
      <c r="M16" s="8">
        <v>1541</v>
      </c>
      <c r="N16" s="8">
        <v>1495</v>
      </c>
      <c r="O16" s="8">
        <v>1482</v>
      </c>
      <c r="P16" s="8">
        <v>1482</v>
      </c>
      <c r="Q16" s="8">
        <v>1404</v>
      </c>
      <c r="R16" s="34">
        <v>43857</v>
      </c>
      <c r="S16" s="10">
        <v>132867</v>
      </c>
      <c r="T16" s="39" t="s">
        <v>30</v>
      </c>
      <c r="U16" s="39"/>
      <c r="V16" s="39"/>
    </row>
  </sheetData>
  <mergeCells count="18"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  <mergeCell ref="A1:V1"/>
    <mergeCell ref="T2:V2"/>
    <mergeCell ref="V3:V8"/>
    <mergeCell ref="T5:U5"/>
    <mergeCell ref="T6:U6"/>
    <mergeCell ref="T7:U7"/>
    <mergeCell ref="T8:U8"/>
    <mergeCell ref="T3:U3"/>
    <mergeCell ref="T4:U4"/>
  </mergeCells>
  <pageMargins left="0" right="0" top="0" bottom="0" header="0" footer="0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A3" sqref="A3:S1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41" t="s">
        <v>55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3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4"/>
      <c r="U2" s="44"/>
      <c r="V2" s="45"/>
    </row>
    <row r="3" spans="1:22" ht="33" customHeight="1" thickBot="1" x14ac:dyDescent="0.3">
      <c r="A3" s="3"/>
      <c r="B3" s="4"/>
      <c r="C3" s="4"/>
      <c r="D3" s="4"/>
      <c r="E3" s="4"/>
      <c r="F3" s="4">
        <v>0</v>
      </c>
      <c r="G3" s="4">
        <v>0</v>
      </c>
      <c r="H3" s="4">
        <v>0</v>
      </c>
      <c r="I3" s="4">
        <v>0</v>
      </c>
      <c r="J3" s="5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32"/>
      <c r="S3" s="6"/>
      <c r="T3" s="48" t="s">
        <v>16</v>
      </c>
      <c r="U3" s="49"/>
      <c r="V3" s="46" t="s">
        <v>17</v>
      </c>
    </row>
    <row r="4" spans="1:22" ht="33" customHeight="1" thickBot="1" x14ac:dyDescent="0.3">
      <c r="A4" s="7"/>
      <c r="B4" s="8"/>
      <c r="C4" s="8"/>
      <c r="D4" s="8"/>
      <c r="E4" s="8"/>
      <c r="F4" s="8">
        <v>0</v>
      </c>
      <c r="G4" s="8">
        <v>0</v>
      </c>
      <c r="H4" s="8">
        <v>0</v>
      </c>
      <c r="I4" s="8">
        <v>0</v>
      </c>
      <c r="J4" s="9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34"/>
      <c r="S4" s="10"/>
      <c r="T4" s="50" t="s">
        <v>18</v>
      </c>
      <c r="U4" s="51"/>
      <c r="V4" s="46"/>
    </row>
    <row r="5" spans="1:22" ht="39.75" customHeight="1" thickBot="1" x14ac:dyDescent="0.3">
      <c r="A5" s="11">
        <f t="shared" ref="A5:S5" si="0">(SUM(A3:A4))+0</f>
        <v>0</v>
      </c>
      <c r="B5" s="12">
        <f t="shared" si="0"/>
        <v>0</v>
      </c>
      <c r="C5" s="12">
        <f t="shared" si="0"/>
        <v>0</v>
      </c>
      <c r="D5" s="12">
        <f t="shared" si="0"/>
        <v>0</v>
      </c>
      <c r="E5" s="12">
        <f t="shared" si="0"/>
        <v>0</v>
      </c>
      <c r="F5" s="12">
        <f t="shared" si="0"/>
        <v>0</v>
      </c>
      <c r="G5" s="12">
        <f t="shared" si="0"/>
        <v>0</v>
      </c>
      <c r="H5" s="12">
        <f t="shared" si="0"/>
        <v>0</v>
      </c>
      <c r="I5" s="12">
        <f t="shared" si="0"/>
        <v>0</v>
      </c>
      <c r="J5" s="12">
        <f t="shared" si="0"/>
        <v>0</v>
      </c>
      <c r="K5" s="12">
        <f t="shared" si="0"/>
        <v>0</v>
      </c>
      <c r="L5" s="12">
        <f t="shared" si="0"/>
        <v>0</v>
      </c>
      <c r="M5" s="12">
        <f t="shared" si="0"/>
        <v>0</v>
      </c>
      <c r="N5" s="12">
        <f t="shared" si="0"/>
        <v>0</v>
      </c>
      <c r="O5" s="12">
        <f t="shared" si="0"/>
        <v>0</v>
      </c>
      <c r="P5" s="12">
        <f t="shared" si="0"/>
        <v>0</v>
      </c>
      <c r="Q5" s="12">
        <f t="shared" si="0"/>
        <v>0</v>
      </c>
      <c r="R5" s="31">
        <f t="shared" si="0"/>
        <v>0</v>
      </c>
      <c r="S5" s="13">
        <f t="shared" si="0"/>
        <v>0</v>
      </c>
      <c r="T5" s="47" t="s">
        <v>19</v>
      </c>
      <c r="U5" s="47"/>
      <c r="V5" s="46"/>
    </row>
    <row r="6" spans="1:22" ht="33" customHeight="1" thickBot="1" x14ac:dyDescent="0.3">
      <c r="A6" s="3"/>
      <c r="B6" s="4"/>
      <c r="C6" s="4"/>
      <c r="D6" s="4"/>
      <c r="E6" s="4"/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32"/>
      <c r="S6" s="6"/>
      <c r="T6" s="47" t="s">
        <v>34</v>
      </c>
      <c r="U6" s="47"/>
      <c r="V6" s="46"/>
    </row>
    <row r="7" spans="1:22" ht="33" customHeight="1" thickBot="1" x14ac:dyDescent="0.3">
      <c r="A7" s="14"/>
      <c r="B7" s="15"/>
      <c r="C7" s="15"/>
      <c r="D7" s="15"/>
      <c r="E7" s="15"/>
      <c r="F7" s="15">
        <v>0</v>
      </c>
      <c r="G7" s="15">
        <v>0</v>
      </c>
      <c r="H7" s="15">
        <v>0</v>
      </c>
      <c r="I7" s="15">
        <v>0</v>
      </c>
      <c r="J7" s="16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33"/>
      <c r="S7" s="17"/>
      <c r="T7" s="47" t="s">
        <v>20</v>
      </c>
      <c r="U7" s="47"/>
      <c r="V7" s="46"/>
    </row>
    <row r="8" spans="1:22" ht="33" customHeight="1" thickBot="1" x14ac:dyDescent="0.3">
      <c r="A8" s="7"/>
      <c r="B8" s="8"/>
      <c r="C8" s="8"/>
      <c r="D8" s="8"/>
      <c r="E8" s="8"/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34"/>
      <c r="S8" s="10"/>
      <c r="T8" s="47" t="s">
        <v>21</v>
      </c>
      <c r="U8" s="47"/>
      <c r="V8" s="46"/>
    </row>
    <row r="9" spans="1:22" ht="39.75" customHeight="1" thickBot="1" x14ac:dyDescent="0.3">
      <c r="A9" s="11">
        <f t="shared" ref="A9:S9" si="1">(SUM(A5:A8))+0</f>
        <v>0</v>
      </c>
      <c r="B9" s="12">
        <f t="shared" si="1"/>
        <v>0</v>
      </c>
      <c r="C9" s="12">
        <f t="shared" si="1"/>
        <v>0</v>
      </c>
      <c r="D9" s="12">
        <f t="shared" si="1"/>
        <v>0</v>
      </c>
      <c r="E9" s="12">
        <f t="shared" si="1"/>
        <v>0</v>
      </c>
      <c r="F9" s="12">
        <f t="shared" si="1"/>
        <v>0</v>
      </c>
      <c r="G9" s="12">
        <f t="shared" si="1"/>
        <v>0</v>
      </c>
      <c r="H9" s="12">
        <f t="shared" si="1"/>
        <v>0</v>
      </c>
      <c r="I9" s="12">
        <f t="shared" si="1"/>
        <v>0</v>
      </c>
      <c r="J9" s="12">
        <f t="shared" si="1"/>
        <v>0</v>
      </c>
      <c r="K9" s="12">
        <f t="shared" si="1"/>
        <v>0</v>
      </c>
      <c r="L9" s="12">
        <f t="shared" si="1"/>
        <v>0</v>
      </c>
      <c r="M9" s="12">
        <f t="shared" si="1"/>
        <v>0</v>
      </c>
      <c r="N9" s="12">
        <f t="shared" si="1"/>
        <v>0</v>
      </c>
      <c r="O9" s="12">
        <f t="shared" si="1"/>
        <v>0</v>
      </c>
      <c r="P9" s="12">
        <f t="shared" si="1"/>
        <v>0</v>
      </c>
      <c r="Q9" s="12">
        <f t="shared" si="1"/>
        <v>0</v>
      </c>
      <c r="R9" s="31">
        <f t="shared" si="1"/>
        <v>0</v>
      </c>
      <c r="S9" s="13">
        <f t="shared" si="1"/>
        <v>0</v>
      </c>
      <c r="T9" s="38" t="s">
        <v>22</v>
      </c>
      <c r="U9" s="38"/>
      <c r="V9" s="38"/>
    </row>
    <row r="10" spans="1:22" ht="33" customHeight="1" thickBot="1" x14ac:dyDescent="0.3">
      <c r="A10" s="3"/>
      <c r="B10" s="4"/>
      <c r="C10" s="4"/>
      <c r="D10" s="4"/>
      <c r="E10" s="4"/>
      <c r="F10" s="4">
        <v>0</v>
      </c>
      <c r="G10" s="4">
        <v>0</v>
      </c>
      <c r="H10" s="4">
        <v>0</v>
      </c>
      <c r="I10" s="4">
        <v>0</v>
      </c>
      <c r="J10" s="5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32"/>
      <c r="S10" s="6"/>
      <c r="T10" s="38" t="s">
        <v>23</v>
      </c>
      <c r="U10" s="38"/>
      <c r="V10" s="40" t="s">
        <v>24</v>
      </c>
    </row>
    <row r="11" spans="1:22" ht="33" customHeight="1" thickBot="1" x14ac:dyDescent="0.3">
      <c r="A11" s="14"/>
      <c r="B11" s="15"/>
      <c r="C11" s="15"/>
      <c r="D11" s="15"/>
      <c r="E11" s="15"/>
      <c r="F11" s="15">
        <v>0</v>
      </c>
      <c r="G11" s="15">
        <v>0</v>
      </c>
      <c r="H11" s="15">
        <v>0</v>
      </c>
      <c r="I11" s="15">
        <v>0</v>
      </c>
      <c r="J11" s="16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33"/>
      <c r="S11" s="17"/>
      <c r="T11" s="38" t="s">
        <v>25</v>
      </c>
      <c r="U11" s="38"/>
      <c r="V11" s="40"/>
    </row>
    <row r="12" spans="1:22" ht="33" customHeight="1" thickBot="1" x14ac:dyDescent="0.3">
      <c r="A12" s="24">
        <f t="shared" ref="A12:S12" si="2">(A15+A16)+0</f>
        <v>18878</v>
      </c>
      <c r="B12" s="24">
        <f t="shared" si="2"/>
        <v>47216</v>
      </c>
      <c r="C12" s="24">
        <f t="shared" si="2"/>
        <v>50396</v>
      </c>
      <c r="D12" s="24">
        <f t="shared" si="2"/>
        <v>26949</v>
      </c>
      <c r="E12" s="24">
        <f t="shared" si="2"/>
        <v>29068</v>
      </c>
      <c r="F12" s="24">
        <f t="shared" si="2"/>
        <v>12335</v>
      </c>
      <c r="G12" s="24">
        <f t="shared" si="2"/>
        <v>18096</v>
      </c>
      <c r="H12" s="24">
        <f t="shared" si="2"/>
        <v>25586</v>
      </c>
      <c r="I12" s="24">
        <f t="shared" si="2"/>
        <v>13132</v>
      </c>
      <c r="J12" s="24">
        <f t="shared" si="2"/>
        <v>22225</v>
      </c>
      <c r="K12" s="24">
        <f t="shared" si="2"/>
        <v>1683</v>
      </c>
      <c r="L12" s="24">
        <f t="shared" si="2"/>
        <v>1447</v>
      </c>
      <c r="M12" s="24">
        <f t="shared" si="2"/>
        <v>1251</v>
      </c>
      <c r="N12" s="24">
        <f t="shared" si="2"/>
        <v>1303</v>
      </c>
      <c r="O12" s="24">
        <f t="shared" si="2"/>
        <v>1187</v>
      </c>
      <c r="P12" s="24">
        <f t="shared" si="2"/>
        <v>1305</v>
      </c>
      <c r="Q12" s="24">
        <f t="shared" si="2"/>
        <v>1192</v>
      </c>
      <c r="R12" s="24">
        <f t="shared" si="2"/>
        <v>33119</v>
      </c>
      <c r="S12" s="29">
        <f t="shared" si="2"/>
        <v>97612</v>
      </c>
      <c r="T12" s="39" t="s">
        <v>26</v>
      </c>
      <c r="U12" s="39"/>
      <c r="V12" s="40"/>
    </row>
    <row r="13" spans="1:22" ht="39.75" customHeight="1" thickBot="1" x14ac:dyDescent="0.3">
      <c r="A13" s="18">
        <f t="shared" ref="A13:S13" si="3">(SUM(A10:A12))+0</f>
        <v>18878</v>
      </c>
      <c r="B13" s="19">
        <f t="shared" si="3"/>
        <v>47216</v>
      </c>
      <c r="C13" s="19">
        <f t="shared" si="3"/>
        <v>50396</v>
      </c>
      <c r="D13" s="19">
        <f t="shared" si="3"/>
        <v>26949</v>
      </c>
      <c r="E13" s="19">
        <f t="shared" si="3"/>
        <v>29068</v>
      </c>
      <c r="F13" s="19">
        <f t="shared" si="3"/>
        <v>12335</v>
      </c>
      <c r="G13" s="19">
        <f t="shared" si="3"/>
        <v>18096</v>
      </c>
      <c r="H13" s="19">
        <f t="shared" si="3"/>
        <v>25586</v>
      </c>
      <c r="I13" s="19">
        <f t="shared" si="3"/>
        <v>13132</v>
      </c>
      <c r="J13" s="19">
        <f t="shared" si="3"/>
        <v>22225</v>
      </c>
      <c r="K13" s="19">
        <f t="shared" si="3"/>
        <v>1683</v>
      </c>
      <c r="L13" s="19">
        <f t="shared" si="3"/>
        <v>1447</v>
      </c>
      <c r="M13" s="19">
        <f t="shared" si="3"/>
        <v>1251</v>
      </c>
      <c r="N13" s="19">
        <f t="shared" si="3"/>
        <v>1303</v>
      </c>
      <c r="O13" s="19">
        <f t="shared" si="3"/>
        <v>1187</v>
      </c>
      <c r="P13" s="19">
        <f t="shared" si="3"/>
        <v>1305</v>
      </c>
      <c r="Q13" s="19">
        <f t="shared" si="3"/>
        <v>1192</v>
      </c>
      <c r="R13" s="35">
        <f t="shared" si="3"/>
        <v>33119</v>
      </c>
      <c r="S13" s="20">
        <f t="shared" si="3"/>
        <v>97612</v>
      </c>
      <c r="T13" s="38" t="s">
        <v>27</v>
      </c>
      <c r="U13" s="38"/>
      <c r="V13" s="38"/>
    </row>
    <row r="14" spans="1:22" ht="39.75" customHeight="1" thickBot="1" x14ac:dyDescent="0.3">
      <c r="A14" s="21">
        <f t="shared" ref="A14:S14" si="4">(A13+A9)+0</f>
        <v>18878</v>
      </c>
      <c r="B14" s="22">
        <f t="shared" si="4"/>
        <v>47216</v>
      </c>
      <c r="C14" s="22">
        <f t="shared" si="4"/>
        <v>50396</v>
      </c>
      <c r="D14" s="22">
        <f t="shared" si="4"/>
        <v>26949</v>
      </c>
      <c r="E14" s="22">
        <f t="shared" si="4"/>
        <v>29068</v>
      </c>
      <c r="F14" s="22">
        <f t="shared" si="4"/>
        <v>12335</v>
      </c>
      <c r="G14" s="22">
        <f t="shared" si="4"/>
        <v>18096</v>
      </c>
      <c r="H14" s="22">
        <f t="shared" si="4"/>
        <v>25586</v>
      </c>
      <c r="I14" s="22">
        <f t="shared" si="4"/>
        <v>13132</v>
      </c>
      <c r="J14" s="22">
        <f t="shared" si="4"/>
        <v>22225</v>
      </c>
      <c r="K14" s="22">
        <f t="shared" si="4"/>
        <v>1683</v>
      </c>
      <c r="L14" s="22">
        <f t="shared" si="4"/>
        <v>1447</v>
      </c>
      <c r="M14" s="22">
        <f t="shared" si="4"/>
        <v>1251</v>
      </c>
      <c r="N14" s="22">
        <f t="shared" si="4"/>
        <v>1303</v>
      </c>
      <c r="O14" s="22">
        <f t="shared" si="4"/>
        <v>1187</v>
      </c>
      <c r="P14" s="22">
        <f t="shared" si="4"/>
        <v>1305</v>
      </c>
      <c r="Q14" s="22">
        <f t="shared" si="4"/>
        <v>1192</v>
      </c>
      <c r="R14" s="36">
        <f t="shared" si="4"/>
        <v>33119</v>
      </c>
      <c r="S14" s="23">
        <f t="shared" si="4"/>
        <v>97612</v>
      </c>
      <c r="T14" s="38" t="s">
        <v>28</v>
      </c>
      <c r="U14" s="38"/>
      <c r="V14" s="38"/>
    </row>
    <row r="15" spans="1:22" ht="33" customHeight="1" thickBot="1" x14ac:dyDescent="0.3">
      <c r="A15" s="3"/>
      <c r="B15" s="4"/>
      <c r="C15" s="4"/>
      <c r="D15" s="4"/>
      <c r="E15" s="4"/>
      <c r="F15" s="4">
        <v>0</v>
      </c>
      <c r="G15" s="4">
        <v>0</v>
      </c>
      <c r="H15" s="4">
        <v>0</v>
      </c>
      <c r="I15" s="4">
        <v>0</v>
      </c>
      <c r="J15" s="5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32"/>
      <c r="S15" s="6"/>
      <c r="T15" s="39" t="s">
        <v>29</v>
      </c>
      <c r="U15" s="39"/>
      <c r="V15" s="39"/>
    </row>
    <row r="16" spans="1:22" ht="33" customHeight="1" thickBot="1" x14ac:dyDescent="0.3">
      <c r="A16" s="24">
        <v>18878</v>
      </c>
      <c r="B16" s="24">
        <v>47216</v>
      </c>
      <c r="C16" s="24">
        <v>50396</v>
      </c>
      <c r="D16" s="24">
        <v>26949</v>
      </c>
      <c r="E16" s="24">
        <v>29068</v>
      </c>
      <c r="F16" s="24">
        <v>12335</v>
      </c>
      <c r="G16" s="24">
        <v>18096</v>
      </c>
      <c r="H16" s="24">
        <v>25586</v>
      </c>
      <c r="I16" s="24">
        <v>13132</v>
      </c>
      <c r="J16" s="24">
        <v>22225</v>
      </c>
      <c r="K16" s="24">
        <v>1683</v>
      </c>
      <c r="L16" s="24">
        <v>1447</v>
      </c>
      <c r="M16" s="24">
        <v>1251</v>
      </c>
      <c r="N16" s="24">
        <v>1303</v>
      </c>
      <c r="O16" s="24">
        <v>1187</v>
      </c>
      <c r="P16" s="24">
        <v>1305</v>
      </c>
      <c r="Q16" s="24">
        <v>1192</v>
      </c>
      <c r="R16" s="24">
        <v>33119</v>
      </c>
      <c r="S16" s="24">
        <v>97612</v>
      </c>
      <c r="T16" s="39" t="s">
        <v>30</v>
      </c>
      <c r="U16" s="39"/>
      <c r="V16" s="39"/>
    </row>
  </sheetData>
  <mergeCells count="18"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  <mergeCell ref="A1:V1"/>
    <mergeCell ref="T2:V2"/>
    <mergeCell ref="V3:V8"/>
    <mergeCell ref="T5:U5"/>
    <mergeCell ref="T6:U6"/>
    <mergeCell ref="T7:U7"/>
    <mergeCell ref="T8:U8"/>
    <mergeCell ref="T3:U3"/>
    <mergeCell ref="T4:U4"/>
  </mergeCells>
  <pageMargins left="0" right="0" top="0" bottom="0" header="0" footer="0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19"/>
  <sheetViews>
    <sheetView tabSelected="1" zoomScale="78" zoomScaleNormal="78" workbookViewId="0">
      <selection activeCell="P5" sqref="P5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8" ht="24.75" customHeight="1" thickBot="1" x14ac:dyDescent="0.3">
      <c r="A1" s="41" t="s">
        <v>56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3"/>
    </row>
    <row r="2" spans="1:28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54"/>
      <c r="U2" s="55"/>
      <c r="V2" s="56"/>
    </row>
    <row r="3" spans="1:28" ht="33" customHeight="1" thickBot="1" x14ac:dyDescent="0.3">
      <c r="A3" s="15">
        <v>198264</v>
      </c>
      <c r="B3" s="15">
        <v>482153</v>
      </c>
      <c r="C3" s="15">
        <v>462749</v>
      </c>
      <c r="D3" s="15">
        <v>230728</v>
      </c>
      <c r="E3" s="15">
        <v>228754</v>
      </c>
      <c r="F3" s="15">
        <v>93135</v>
      </c>
      <c r="G3" s="15">
        <v>136200</v>
      </c>
      <c r="H3" s="15">
        <v>230147</v>
      </c>
      <c r="I3" s="15">
        <v>151840</v>
      </c>
      <c r="J3" s="15">
        <v>250365</v>
      </c>
      <c r="K3" s="15">
        <v>19969</v>
      </c>
      <c r="L3" s="15">
        <v>18176</v>
      </c>
      <c r="M3" s="15">
        <v>17100</v>
      </c>
      <c r="N3" s="15">
        <v>17067</v>
      </c>
      <c r="O3" s="15">
        <v>16603</v>
      </c>
      <c r="P3" s="15">
        <v>16604</v>
      </c>
      <c r="Q3" s="15">
        <v>15841</v>
      </c>
      <c r="R3" s="15">
        <v>272632</v>
      </c>
      <c r="S3" s="15">
        <v>944902</v>
      </c>
      <c r="T3" s="48" t="s">
        <v>16</v>
      </c>
      <c r="U3" s="49"/>
      <c r="V3" s="57" t="s">
        <v>17</v>
      </c>
      <c r="W3" s="37"/>
      <c r="X3" s="37"/>
      <c r="Z3" s="37"/>
      <c r="AB3" s="37"/>
    </row>
    <row r="4" spans="1:28" ht="33" customHeight="1" thickBot="1" x14ac:dyDescent="0.3">
      <c r="A4" s="15">
        <v>17689</v>
      </c>
      <c r="B4" s="15">
        <v>47072</v>
      </c>
      <c r="C4" s="15">
        <v>44749</v>
      </c>
      <c r="D4" s="15">
        <v>23758</v>
      </c>
      <c r="E4" s="15">
        <v>24214</v>
      </c>
      <c r="F4" s="15">
        <v>12335</v>
      </c>
      <c r="G4" s="15">
        <v>14293</v>
      </c>
      <c r="H4" s="15">
        <v>21344</v>
      </c>
      <c r="I4" s="15">
        <v>14550</v>
      </c>
      <c r="J4" s="15">
        <v>22516</v>
      </c>
      <c r="K4" s="15">
        <v>1827</v>
      </c>
      <c r="L4" s="15">
        <v>1469</v>
      </c>
      <c r="M4" s="15">
        <v>1481</v>
      </c>
      <c r="N4" s="15">
        <v>1420</v>
      </c>
      <c r="O4" s="15">
        <v>1317</v>
      </c>
      <c r="P4" s="15">
        <v>1311</v>
      </c>
      <c r="Q4" s="15">
        <v>1254</v>
      </c>
      <c r="R4" s="15">
        <v>27300</v>
      </c>
      <c r="S4" s="15">
        <v>91821</v>
      </c>
      <c r="T4" s="50" t="s">
        <v>18</v>
      </c>
      <c r="U4" s="51"/>
      <c r="V4" s="58"/>
      <c r="W4" s="37"/>
      <c r="X4" s="37"/>
      <c r="Z4" s="37"/>
      <c r="AB4" s="37"/>
    </row>
    <row r="5" spans="1:28" ht="39.75" customHeight="1" thickBot="1" x14ac:dyDescent="0.3">
      <c r="A5" s="11">
        <v>215953</v>
      </c>
      <c r="B5" s="12">
        <v>529225</v>
      </c>
      <c r="C5" s="12">
        <v>507498</v>
      </c>
      <c r="D5" s="12">
        <v>254486</v>
      </c>
      <c r="E5" s="12">
        <v>252968</v>
      </c>
      <c r="F5" s="12">
        <v>105470</v>
      </c>
      <c r="G5" s="12">
        <v>150493</v>
      </c>
      <c r="H5" s="12">
        <v>251491</v>
      </c>
      <c r="I5" s="12">
        <v>166390</v>
      </c>
      <c r="J5" s="12">
        <v>272881</v>
      </c>
      <c r="K5" s="12">
        <v>21796</v>
      </c>
      <c r="L5" s="12">
        <v>19645</v>
      </c>
      <c r="M5" s="12">
        <v>18581</v>
      </c>
      <c r="N5" s="12">
        <v>18487</v>
      </c>
      <c r="O5" s="12">
        <v>17920</v>
      </c>
      <c r="P5" s="12">
        <v>17915</v>
      </c>
      <c r="Q5" s="12">
        <v>17095</v>
      </c>
      <c r="R5" s="31">
        <v>299932</v>
      </c>
      <c r="S5" s="13">
        <v>1036723</v>
      </c>
      <c r="T5" s="48" t="s">
        <v>19</v>
      </c>
      <c r="U5" s="49"/>
      <c r="V5" s="58"/>
      <c r="W5" s="37"/>
      <c r="X5" s="37"/>
      <c r="Z5" s="37"/>
      <c r="AB5" s="37"/>
    </row>
    <row r="6" spans="1:28" ht="33" customHeight="1" thickBot="1" x14ac:dyDescent="0.3">
      <c r="A6" s="3">
        <v>979</v>
      </c>
      <c r="B6" s="4">
        <v>2460</v>
      </c>
      <c r="C6" s="4">
        <v>2336</v>
      </c>
      <c r="D6" s="4">
        <v>1144</v>
      </c>
      <c r="E6" s="4">
        <v>1148</v>
      </c>
      <c r="F6" s="4">
        <v>443</v>
      </c>
      <c r="G6" s="4">
        <v>652</v>
      </c>
      <c r="H6" s="4">
        <v>1197</v>
      </c>
      <c r="I6" s="4">
        <v>775</v>
      </c>
      <c r="J6" s="5">
        <v>1286</v>
      </c>
      <c r="K6" s="4">
        <v>121</v>
      </c>
      <c r="L6" s="4">
        <v>85</v>
      </c>
      <c r="M6" s="4">
        <v>98</v>
      </c>
      <c r="N6" s="4">
        <v>82</v>
      </c>
      <c r="O6" s="4">
        <v>79</v>
      </c>
      <c r="P6" s="4">
        <v>97</v>
      </c>
      <c r="Q6" s="4">
        <v>87</v>
      </c>
      <c r="R6" s="32">
        <v>1324</v>
      </c>
      <c r="S6" s="6">
        <v>4796</v>
      </c>
      <c r="T6" s="48" t="s">
        <v>34</v>
      </c>
      <c r="U6" s="49"/>
      <c r="V6" s="58"/>
      <c r="W6" s="37"/>
      <c r="X6" s="37"/>
      <c r="Z6" s="37"/>
      <c r="AB6" s="37"/>
    </row>
    <row r="7" spans="1:28" ht="33" customHeight="1" thickBot="1" x14ac:dyDescent="0.3">
      <c r="A7" s="14">
        <v>4487</v>
      </c>
      <c r="B7" s="15">
        <v>12198</v>
      </c>
      <c r="C7" s="15">
        <v>11291</v>
      </c>
      <c r="D7" s="15">
        <v>5954</v>
      </c>
      <c r="E7" s="15">
        <v>5925</v>
      </c>
      <c r="F7" s="15">
        <v>2883</v>
      </c>
      <c r="G7" s="15">
        <v>3479</v>
      </c>
      <c r="H7" s="15">
        <v>5517</v>
      </c>
      <c r="I7" s="15">
        <v>3898</v>
      </c>
      <c r="J7" s="16">
        <v>5883</v>
      </c>
      <c r="K7" s="15">
        <v>447</v>
      </c>
      <c r="L7" s="15">
        <v>424</v>
      </c>
      <c r="M7" s="15">
        <v>400</v>
      </c>
      <c r="N7" s="15">
        <v>400</v>
      </c>
      <c r="O7" s="15">
        <v>315</v>
      </c>
      <c r="P7" s="15">
        <v>378</v>
      </c>
      <c r="Q7" s="15">
        <v>336</v>
      </c>
      <c r="R7" s="33">
        <v>6739</v>
      </c>
      <c r="S7" s="17">
        <v>23489</v>
      </c>
      <c r="T7" s="48" t="s">
        <v>20</v>
      </c>
      <c r="U7" s="49"/>
      <c r="V7" s="58"/>
      <c r="W7" s="37"/>
      <c r="X7" s="37"/>
      <c r="Z7" s="37"/>
      <c r="AB7" s="37"/>
    </row>
    <row r="8" spans="1:28" ht="33" customHeight="1" thickBot="1" x14ac:dyDescent="0.3">
      <c r="A8" s="7">
        <v>345</v>
      </c>
      <c r="B8" s="8">
        <v>1018</v>
      </c>
      <c r="C8" s="8">
        <v>866</v>
      </c>
      <c r="D8" s="8">
        <v>535</v>
      </c>
      <c r="E8" s="8">
        <v>506</v>
      </c>
      <c r="F8" s="8">
        <v>238</v>
      </c>
      <c r="G8" s="8">
        <v>393</v>
      </c>
      <c r="H8" s="8">
        <v>410</v>
      </c>
      <c r="I8" s="8">
        <v>426</v>
      </c>
      <c r="J8" s="9">
        <v>332</v>
      </c>
      <c r="K8" s="8">
        <v>21</v>
      </c>
      <c r="L8" s="8">
        <v>26</v>
      </c>
      <c r="M8" s="8">
        <v>23</v>
      </c>
      <c r="N8" s="8">
        <v>24</v>
      </c>
      <c r="O8" s="8">
        <v>13</v>
      </c>
      <c r="P8" s="8">
        <v>12</v>
      </c>
      <c r="Q8" s="8">
        <v>13</v>
      </c>
      <c r="R8" s="34">
        <v>524</v>
      </c>
      <c r="S8" s="10">
        <v>1884</v>
      </c>
      <c r="T8" s="48" t="s">
        <v>21</v>
      </c>
      <c r="U8" s="49"/>
      <c r="V8" s="59"/>
      <c r="W8" s="37"/>
      <c r="X8" s="37"/>
      <c r="Z8" s="37"/>
      <c r="AB8" s="37"/>
    </row>
    <row r="9" spans="1:28" ht="39.75" customHeight="1" thickBot="1" x14ac:dyDescent="0.3">
      <c r="A9" s="11">
        <v>221764</v>
      </c>
      <c r="B9" s="12">
        <v>544901</v>
      </c>
      <c r="C9" s="12">
        <v>521991</v>
      </c>
      <c r="D9" s="12">
        <v>262119</v>
      </c>
      <c r="E9" s="12">
        <v>260547</v>
      </c>
      <c r="F9" s="12">
        <v>109034</v>
      </c>
      <c r="G9" s="12">
        <v>155017</v>
      </c>
      <c r="H9" s="12">
        <v>258615</v>
      </c>
      <c r="I9" s="12">
        <v>171489</v>
      </c>
      <c r="J9" s="12">
        <v>280382</v>
      </c>
      <c r="K9" s="12">
        <v>22385</v>
      </c>
      <c r="L9" s="12">
        <v>20180</v>
      </c>
      <c r="M9" s="12">
        <v>19102</v>
      </c>
      <c r="N9" s="12">
        <v>18993</v>
      </c>
      <c r="O9" s="12">
        <v>18327</v>
      </c>
      <c r="P9" s="12">
        <v>18402</v>
      </c>
      <c r="Q9" s="12">
        <v>17531</v>
      </c>
      <c r="R9" s="31">
        <v>308519</v>
      </c>
      <c r="S9" s="13">
        <v>1066892</v>
      </c>
      <c r="T9" s="60" t="s">
        <v>22</v>
      </c>
      <c r="U9" s="61"/>
      <c r="V9" s="62"/>
      <c r="W9" s="37"/>
      <c r="X9" s="37"/>
      <c r="Z9" s="37"/>
      <c r="AB9" s="37"/>
    </row>
    <row r="10" spans="1:28" ht="33" customHeight="1" thickBot="1" x14ac:dyDescent="0.3">
      <c r="A10" s="3">
        <v>55300</v>
      </c>
      <c r="B10" s="4">
        <v>133096</v>
      </c>
      <c r="C10" s="4">
        <v>129126</v>
      </c>
      <c r="D10" s="4">
        <v>65868</v>
      </c>
      <c r="E10" s="4">
        <v>64392</v>
      </c>
      <c r="F10" s="4">
        <v>24555</v>
      </c>
      <c r="G10" s="4">
        <v>39165</v>
      </c>
      <c r="H10" s="4">
        <v>66540</v>
      </c>
      <c r="I10" s="4">
        <v>42276</v>
      </c>
      <c r="J10" s="5">
        <v>67236</v>
      </c>
      <c r="K10" s="4">
        <v>5502</v>
      </c>
      <c r="L10" s="4">
        <v>4975</v>
      </c>
      <c r="M10" s="4">
        <v>4633</v>
      </c>
      <c r="N10" s="4">
        <v>4593</v>
      </c>
      <c r="O10" s="4">
        <v>4490</v>
      </c>
      <c r="P10" s="4">
        <v>4534</v>
      </c>
      <c r="Q10" s="4">
        <v>4200</v>
      </c>
      <c r="R10" s="32">
        <v>76863</v>
      </c>
      <c r="S10" s="6">
        <v>262222</v>
      </c>
      <c r="T10" s="60" t="s">
        <v>23</v>
      </c>
      <c r="U10" s="62"/>
      <c r="V10" s="66" t="s">
        <v>24</v>
      </c>
      <c r="W10" s="37"/>
      <c r="X10" s="37"/>
      <c r="Z10" s="37"/>
      <c r="AB10" s="37"/>
    </row>
    <row r="11" spans="1:28" ht="33" customHeight="1" thickBot="1" x14ac:dyDescent="0.3">
      <c r="A11" s="14">
        <v>134071</v>
      </c>
      <c r="B11" s="15">
        <v>319221</v>
      </c>
      <c r="C11" s="15">
        <v>315294</v>
      </c>
      <c r="D11" s="15">
        <v>166584</v>
      </c>
      <c r="E11" s="15">
        <v>164245</v>
      </c>
      <c r="F11" s="15">
        <v>57373</v>
      </c>
      <c r="G11" s="15">
        <v>103194</v>
      </c>
      <c r="H11" s="15">
        <v>170262</v>
      </c>
      <c r="I11" s="15">
        <v>101491</v>
      </c>
      <c r="J11" s="16">
        <v>155324</v>
      </c>
      <c r="K11" s="15">
        <v>12307</v>
      </c>
      <c r="L11" s="15">
        <v>10370</v>
      </c>
      <c r="M11" s="15">
        <v>9535</v>
      </c>
      <c r="N11" s="15">
        <v>9677</v>
      </c>
      <c r="O11" s="15">
        <v>9484</v>
      </c>
      <c r="P11" s="15">
        <v>9447</v>
      </c>
      <c r="Q11" s="15">
        <v>8728</v>
      </c>
      <c r="R11" s="33">
        <v>188177</v>
      </c>
      <c r="S11" s="17">
        <v>634515</v>
      </c>
      <c r="T11" s="60" t="s">
        <v>25</v>
      </c>
      <c r="U11" s="62"/>
      <c r="V11" s="67"/>
      <c r="W11" s="37"/>
      <c r="X11" s="37"/>
      <c r="Z11" s="37"/>
      <c r="AB11" s="37"/>
    </row>
    <row r="12" spans="1:28" ht="33" customHeight="1" thickBot="1" x14ac:dyDescent="0.3">
      <c r="A12" s="7">
        <v>662122</v>
      </c>
      <c r="B12" s="8">
        <v>1528189</v>
      </c>
      <c r="C12" s="8">
        <v>1542424</v>
      </c>
      <c r="D12" s="8">
        <v>872482</v>
      </c>
      <c r="E12" s="8">
        <v>885366</v>
      </c>
      <c r="F12" s="8">
        <v>345872</v>
      </c>
      <c r="G12" s="8">
        <v>532597</v>
      </c>
      <c r="H12" s="8">
        <v>879379</v>
      </c>
      <c r="I12" s="8">
        <v>441690</v>
      </c>
      <c r="J12" s="9">
        <v>675762</v>
      </c>
      <c r="K12" s="8">
        <v>51879</v>
      </c>
      <c r="L12" s="8">
        <v>43372</v>
      </c>
      <c r="M12" s="8">
        <v>40725</v>
      </c>
      <c r="N12" s="8">
        <v>40834</v>
      </c>
      <c r="O12" s="8">
        <v>38461</v>
      </c>
      <c r="P12" s="8">
        <v>38601</v>
      </c>
      <c r="Q12" s="8">
        <v>36692</v>
      </c>
      <c r="R12" s="34">
        <v>998154</v>
      </c>
      <c r="S12" s="10">
        <v>3070613</v>
      </c>
      <c r="T12" s="63" t="s">
        <v>26</v>
      </c>
      <c r="U12" s="65"/>
      <c r="V12" s="68"/>
      <c r="W12" s="37"/>
      <c r="X12" s="37"/>
      <c r="Z12" s="37"/>
      <c r="AB12" s="37"/>
    </row>
    <row r="13" spans="1:28" ht="39.75" customHeight="1" thickBot="1" x14ac:dyDescent="0.3">
      <c r="A13" s="18">
        <v>851493</v>
      </c>
      <c r="B13" s="19">
        <v>1980506</v>
      </c>
      <c r="C13" s="19">
        <v>1986844</v>
      </c>
      <c r="D13" s="19">
        <v>1104934</v>
      </c>
      <c r="E13" s="19">
        <v>1114003</v>
      </c>
      <c r="F13" s="19">
        <v>427800</v>
      </c>
      <c r="G13" s="19">
        <v>674956</v>
      </c>
      <c r="H13" s="19">
        <v>1116181</v>
      </c>
      <c r="I13" s="19">
        <v>585457</v>
      </c>
      <c r="J13" s="19">
        <v>898322</v>
      </c>
      <c r="K13" s="19">
        <v>69688</v>
      </c>
      <c r="L13" s="19">
        <v>58717</v>
      </c>
      <c r="M13" s="19">
        <v>54893</v>
      </c>
      <c r="N13" s="19">
        <v>55104</v>
      </c>
      <c r="O13" s="19">
        <v>52435</v>
      </c>
      <c r="P13" s="19">
        <v>52582</v>
      </c>
      <c r="Q13" s="19">
        <v>49620</v>
      </c>
      <c r="R13" s="35">
        <v>1263194</v>
      </c>
      <c r="S13" s="20">
        <v>3967350</v>
      </c>
      <c r="T13" s="60" t="s">
        <v>27</v>
      </c>
      <c r="U13" s="61"/>
      <c r="V13" s="62"/>
      <c r="W13" s="37"/>
      <c r="X13" s="37"/>
      <c r="Z13" s="37"/>
      <c r="AB13" s="37"/>
    </row>
    <row r="14" spans="1:28" ht="39.75" customHeight="1" thickBot="1" x14ac:dyDescent="0.3">
      <c r="A14" s="21">
        <v>1073257</v>
      </c>
      <c r="B14" s="22">
        <v>2525407</v>
      </c>
      <c r="C14" s="22">
        <v>2508835</v>
      </c>
      <c r="D14" s="22">
        <v>1367053</v>
      </c>
      <c r="E14" s="22">
        <v>1374550</v>
      </c>
      <c r="F14" s="22">
        <v>536834</v>
      </c>
      <c r="G14" s="22">
        <v>829973</v>
      </c>
      <c r="H14" s="22">
        <v>1374796</v>
      </c>
      <c r="I14" s="22">
        <v>756946</v>
      </c>
      <c r="J14" s="22">
        <v>1178704</v>
      </c>
      <c r="K14" s="22">
        <v>92073</v>
      </c>
      <c r="L14" s="22">
        <v>78897</v>
      </c>
      <c r="M14" s="22">
        <v>73995</v>
      </c>
      <c r="N14" s="22">
        <v>74097</v>
      </c>
      <c r="O14" s="22">
        <v>70762</v>
      </c>
      <c r="P14" s="22">
        <v>70984</v>
      </c>
      <c r="Q14" s="22">
        <v>67151</v>
      </c>
      <c r="R14" s="36">
        <v>1571713</v>
      </c>
      <c r="S14" s="23">
        <v>5034242</v>
      </c>
      <c r="T14" s="60" t="s">
        <v>28</v>
      </c>
      <c r="U14" s="61"/>
      <c r="V14" s="62"/>
      <c r="W14" s="37"/>
      <c r="X14" s="37"/>
      <c r="Z14" s="37"/>
      <c r="AB14" s="37"/>
    </row>
    <row r="15" spans="1:28" ht="33" customHeight="1" thickBot="1" x14ac:dyDescent="0.3">
      <c r="A15" s="3">
        <v>239981</v>
      </c>
      <c r="B15" s="4">
        <v>570641</v>
      </c>
      <c r="C15" s="4">
        <v>561080</v>
      </c>
      <c r="D15" s="4">
        <v>294149</v>
      </c>
      <c r="E15" s="4">
        <v>286896</v>
      </c>
      <c r="F15" s="4">
        <v>84453</v>
      </c>
      <c r="G15" s="4">
        <v>174699</v>
      </c>
      <c r="H15" s="4">
        <v>321893</v>
      </c>
      <c r="I15" s="4">
        <v>177806</v>
      </c>
      <c r="J15" s="5">
        <v>285983</v>
      </c>
      <c r="K15" s="4">
        <v>22370</v>
      </c>
      <c r="L15" s="4">
        <v>18968</v>
      </c>
      <c r="M15" s="4">
        <v>18049</v>
      </c>
      <c r="N15" s="4">
        <v>17984</v>
      </c>
      <c r="O15" s="4">
        <v>17231</v>
      </c>
      <c r="P15" s="4">
        <v>17201</v>
      </c>
      <c r="Q15" s="4">
        <v>16422</v>
      </c>
      <c r="R15" s="32">
        <v>337198</v>
      </c>
      <c r="S15" s="6">
        <v>1131721</v>
      </c>
      <c r="T15" s="63" t="s">
        <v>29</v>
      </c>
      <c r="U15" s="64"/>
      <c r="V15" s="65"/>
      <c r="W15" s="37"/>
      <c r="X15" s="37"/>
      <c r="Z15" s="37"/>
      <c r="AB15" s="37"/>
    </row>
    <row r="16" spans="1:28" ht="33" customHeight="1" thickBot="1" x14ac:dyDescent="0.3">
      <c r="A16" s="7">
        <v>422141</v>
      </c>
      <c r="B16" s="8">
        <v>957548</v>
      </c>
      <c r="C16" s="8">
        <v>981344</v>
      </c>
      <c r="D16" s="8">
        <v>578333</v>
      </c>
      <c r="E16" s="8">
        <v>598470</v>
      </c>
      <c r="F16" s="8">
        <v>261419</v>
      </c>
      <c r="G16" s="8">
        <v>357898</v>
      </c>
      <c r="H16" s="8">
        <v>557486</v>
      </c>
      <c r="I16" s="8">
        <v>263884</v>
      </c>
      <c r="J16" s="9">
        <v>389779</v>
      </c>
      <c r="K16" s="8">
        <v>29509</v>
      </c>
      <c r="L16" s="8">
        <v>24404</v>
      </c>
      <c r="M16" s="8">
        <v>22676</v>
      </c>
      <c r="N16" s="8">
        <v>22850</v>
      </c>
      <c r="O16" s="8">
        <v>21230</v>
      </c>
      <c r="P16" s="8">
        <v>21400</v>
      </c>
      <c r="Q16" s="8">
        <v>20270</v>
      </c>
      <c r="R16" s="34">
        <v>660956</v>
      </c>
      <c r="S16" s="10">
        <v>1938892</v>
      </c>
      <c r="T16" s="63" t="s">
        <v>30</v>
      </c>
      <c r="U16" s="64"/>
      <c r="V16" s="65"/>
      <c r="W16" s="37"/>
      <c r="X16" s="37"/>
      <c r="Z16" s="37"/>
      <c r="AB16" s="37"/>
    </row>
    <row r="19" spans="1:19" x14ac:dyDescent="0.2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</row>
  </sheetData>
  <mergeCells count="18"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  <mergeCell ref="A1:V1"/>
    <mergeCell ref="T2:V2"/>
    <mergeCell ref="V3:V8"/>
    <mergeCell ref="T5:U5"/>
    <mergeCell ref="T6:U6"/>
    <mergeCell ref="T7:U7"/>
    <mergeCell ref="T8:U8"/>
    <mergeCell ref="T3:U3"/>
    <mergeCell ref="T4:U4"/>
  </mergeCells>
  <pageMargins left="0" right="0" top="0" bottom="0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A3" sqref="A3:S1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41" t="s">
        <v>37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3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4"/>
      <c r="U2" s="44"/>
      <c r="V2" s="45"/>
    </row>
    <row r="3" spans="1:22" ht="33" customHeight="1" thickBot="1" x14ac:dyDescent="0.3">
      <c r="A3" s="24">
        <v>11449</v>
      </c>
      <c r="B3" s="24">
        <v>28267</v>
      </c>
      <c r="C3" s="24">
        <v>27041</v>
      </c>
      <c r="D3" s="24">
        <v>10869</v>
      </c>
      <c r="E3" s="24">
        <v>10604</v>
      </c>
      <c r="F3" s="24">
        <v>3563</v>
      </c>
      <c r="G3" s="24">
        <v>6197</v>
      </c>
      <c r="H3" s="24">
        <v>11713</v>
      </c>
      <c r="I3" s="24">
        <v>9923</v>
      </c>
      <c r="J3" s="24">
        <v>16933</v>
      </c>
      <c r="K3" s="24">
        <v>1476</v>
      </c>
      <c r="L3" s="24">
        <v>1457</v>
      </c>
      <c r="M3" s="24">
        <v>1405</v>
      </c>
      <c r="N3" s="24">
        <v>1472</v>
      </c>
      <c r="O3" s="24">
        <v>1379</v>
      </c>
      <c r="P3" s="24">
        <v>1425</v>
      </c>
      <c r="Q3" s="24">
        <v>1298</v>
      </c>
      <c r="R3" s="24">
        <v>13672</v>
      </c>
      <c r="S3" s="24">
        <v>55308</v>
      </c>
      <c r="T3" s="48" t="s">
        <v>16</v>
      </c>
      <c r="U3" s="49"/>
      <c r="V3" s="46" t="s">
        <v>17</v>
      </c>
    </row>
    <row r="4" spans="1:22" ht="33" customHeight="1" thickBot="1" x14ac:dyDescent="0.3">
      <c r="A4" s="24">
        <v>238</v>
      </c>
      <c r="B4" s="24">
        <v>626</v>
      </c>
      <c r="C4" s="24">
        <v>600</v>
      </c>
      <c r="D4" s="24">
        <v>253</v>
      </c>
      <c r="E4" s="24">
        <v>238</v>
      </c>
      <c r="F4" s="24">
        <v>102</v>
      </c>
      <c r="G4" s="24">
        <v>150</v>
      </c>
      <c r="H4" s="24">
        <v>239</v>
      </c>
      <c r="I4" s="24">
        <v>238</v>
      </c>
      <c r="J4" s="24">
        <v>361</v>
      </c>
      <c r="K4" s="24">
        <v>31</v>
      </c>
      <c r="L4" s="24">
        <v>37</v>
      </c>
      <c r="M4" s="24">
        <v>32</v>
      </c>
      <c r="N4" s="24">
        <v>31</v>
      </c>
      <c r="O4" s="24">
        <v>28</v>
      </c>
      <c r="P4" s="24">
        <v>22</v>
      </c>
      <c r="Q4" s="24">
        <v>23</v>
      </c>
      <c r="R4" s="24">
        <v>324</v>
      </c>
      <c r="S4" s="24">
        <v>1226</v>
      </c>
      <c r="T4" s="50" t="s">
        <v>18</v>
      </c>
      <c r="U4" s="51"/>
      <c r="V4" s="46"/>
    </row>
    <row r="5" spans="1:22" ht="39.75" customHeight="1" thickBot="1" x14ac:dyDescent="0.3">
      <c r="A5" s="11">
        <f t="shared" ref="A5:S5" si="0">(SUM(A3:A4))+0</f>
        <v>11687</v>
      </c>
      <c r="B5" s="12">
        <f t="shared" si="0"/>
        <v>28893</v>
      </c>
      <c r="C5" s="12">
        <f t="shared" si="0"/>
        <v>27641</v>
      </c>
      <c r="D5" s="12">
        <f t="shared" si="0"/>
        <v>11122</v>
      </c>
      <c r="E5" s="12">
        <f t="shared" si="0"/>
        <v>10842</v>
      </c>
      <c r="F5" s="12">
        <f t="shared" si="0"/>
        <v>3665</v>
      </c>
      <c r="G5" s="12">
        <f t="shared" si="0"/>
        <v>6347</v>
      </c>
      <c r="H5" s="12">
        <f t="shared" si="0"/>
        <v>11952</v>
      </c>
      <c r="I5" s="12">
        <f t="shared" si="0"/>
        <v>10161</v>
      </c>
      <c r="J5" s="12">
        <f t="shared" si="0"/>
        <v>17294</v>
      </c>
      <c r="K5" s="12">
        <f t="shared" si="0"/>
        <v>1507</v>
      </c>
      <c r="L5" s="12">
        <f t="shared" si="0"/>
        <v>1494</v>
      </c>
      <c r="M5" s="12">
        <f t="shared" si="0"/>
        <v>1437</v>
      </c>
      <c r="N5" s="12">
        <f t="shared" si="0"/>
        <v>1503</v>
      </c>
      <c r="O5" s="12">
        <f t="shared" si="0"/>
        <v>1407</v>
      </c>
      <c r="P5" s="12">
        <f t="shared" si="0"/>
        <v>1447</v>
      </c>
      <c r="Q5" s="12">
        <f t="shared" si="0"/>
        <v>1321</v>
      </c>
      <c r="R5" s="31">
        <f t="shared" si="0"/>
        <v>13996</v>
      </c>
      <c r="S5" s="13">
        <f t="shared" si="0"/>
        <v>56534</v>
      </c>
      <c r="T5" s="47" t="s">
        <v>19</v>
      </c>
      <c r="U5" s="47"/>
      <c r="V5" s="46"/>
    </row>
    <row r="6" spans="1:22" ht="33" customHeight="1" thickBot="1" x14ac:dyDescent="0.3">
      <c r="A6" s="3"/>
      <c r="B6" s="4"/>
      <c r="C6" s="4"/>
      <c r="D6" s="4"/>
      <c r="E6" s="4"/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32"/>
      <c r="S6" s="6"/>
      <c r="T6" s="47" t="s">
        <v>34</v>
      </c>
      <c r="U6" s="47"/>
      <c r="V6" s="46"/>
    </row>
    <row r="7" spans="1:22" ht="33" customHeight="1" thickBot="1" x14ac:dyDescent="0.3">
      <c r="A7" s="24">
        <v>89</v>
      </c>
      <c r="B7" s="24">
        <v>240</v>
      </c>
      <c r="C7" s="24">
        <v>217</v>
      </c>
      <c r="D7" s="24">
        <v>102</v>
      </c>
      <c r="E7" s="24">
        <v>100</v>
      </c>
      <c r="F7" s="24">
        <v>30</v>
      </c>
      <c r="G7" s="24">
        <v>60</v>
      </c>
      <c r="H7" s="24">
        <v>112</v>
      </c>
      <c r="I7" s="24">
        <v>78</v>
      </c>
      <c r="J7" s="24">
        <v>129</v>
      </c>
      <c r="K7" s="24">
        <v>8</v>
      </c>
      <c r="L7" s="24">
        <v>14</v>
      </c>
      <c r="M7" s="24">
        <v>12</v>
      </c>
      <c r="N7" s="24">
        <v>5</v>
      </c>
      <c r="O7" s="24">
        <v>7</v>
      </c>
      <c r="P7" s="24">
        <v>10</v>
      </c>
      <c r="Q7" s="24">
        <v>14</v>
      </c>
      <c r="R7" s="24">
        <v>118</v>
      </c>
      <c r="S7" s="24">
        <v>457</v>
      </c>
      <c r="T7" s="47" t="s">
        <v>20</v>
      </c>
      <c r="U7" s="47"/>
      <c r="V7" s="46"/>
    </row>
    <row r="8" spans="1:22" ht="33" customHeight="1" thickBot="1" x14ac:dyDescent="0.3">
      <c r="A8" s="7"/>
      <c r="B8" s="8"/>
      <c r="C8" s="8"/>
      <c r="D8" s="8"/>
      <c r="E8" s="8"/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34"/>
      <c r="S8" s="10"/>
      <c r="T8" s="47" t="s">
        <v>21</v>
      </c>
      <c r="U8" s="47"/>
      <c r="V8" s="46"/>
    </row>
    <row r="9" spans="1:22" ht="39.75" customHeight="1" thickBot="1" x14ac:dyDescent="0.3">
      <c r="A9" s="11">
        <f t="shared" ref="A9:S9" si="1">(SUM(A5:A8))+0</f>
        <v>11776</v>
      </c>
      <c r="B9" s="12">
        <f t="shared" si="1"/>
        <v>29133</v>
      </c>
      <c r="C9" s="12">
        <f t="shared" si="1"/>
        <v>27858</v>
      </c>
      <c r="D9" s="12">
        <f t="shared" si="1"/>
        <v>11224</v>
      </c>
      <c r="E9" s="12">
        <f t="shared" si="1"/>
        <v>10942</v>
      </c>
      <c r="F9" s="12">
        <f t="shared" si="1"/>
        <v>3695</v>
      </c>
      <c r="G9" s="12">
        <f t="shared" si="1"/>
        <v>6407</v>
      </c>
      <c r="H9" s="12">
        <f t="shared" si="1"/>
        <v>12064</v>
      </c>
      <c r="I9" s="12">
        <f t="shared" si="1"/>
        <v>10239</v>
      </c>
      <c r="J9" s="12">
        <f t="shared" si="1"/>
        <v>17423</v>
      </c>
      <c r="K9" s="12">
        <f t="shared" si="1"/>
        <v>1515</v>
      </c>
      <c r="L9" s="12">
        <f t="shared" si="1"/>
        <v>1508</v>
      </c>
      <c r="M9" s="12">
        <f t="shared" si="1"/>
        <v>1449</v>
      </c>
      <c r="N9" s="12">
        <f t="shared" si="1"/>
        <v>1508</v>
      </c>
      <c r="O9" s="12">
        <f t="shared" si="1"/>
        <v>1414</v>
      </c>
      <c r="P9" s="12">
        <f t="shared" si="1"/>
        <v>1457</v>
      </c>
      <c r="Q9" s="12">
        <f t="shared" si="1"/>
        <v>1335</v>
      </c>
      <c r="R9" s="31">
        <f t="shared" si="1"/>
        <v>14114</v>
      </c>
      <c r="S9" s="13">
        <f t="shared" si="1"/>
        <v>56991</v>
      </c>
      <c r="T9" s="38" t="s">
        <v>22</v>
      </c>
      <c r="U9" s="38"/>
      <c r="V9" s="38"/>
    </row>
    <row r="10" spans="1:22" ht="33" customHeight="1" thickBot="1" x14ac:dyDescent="0.3">
      <c r="A10" s="24">
        <v>5522</v>
      </c>
      <c r="B10" s="24">
        <v>13384</v>
      </c>
      <c r="C10" s="24">
        <v>12718</v>
      </c>
      <c r="D10" s="24">
        <v>5623</v>
      </c>
      <c r="E10" s="24">
        <v>5405</v>
      </c>
      <c r="F10" s="24">
        <v>1776</v>
      </c>
      <c r="G10" s="24">
        <v>3258</v>
      </c>
      <c r="H10" s="24">
        <v>5994</v>
      </c>
      <c r="I10" s="24">
        <v>4567</v>
      </c>
      <c r="J10" s="24">
        <v>7580</v>
      </c>
      <c r="K10" s="24">
        <v>682</v>
      </c>
      <c r="L10" s="24">
        <v>706</v>
      </c>
      <c r="M10" s="24">
        <v>596</v>
      </c>
      <c r="N10" s="24">
        <v>607</v>
      </c>
      <c r="O10" s="24">
        <v>606</v>
      </c>
      <c r="P10" s="24">
        <v>578</v>
      </c>
      <c r="Q10" s="24">
        <v>540</v>
      </c>
      <c r="R10" s="24">
        <v>6824</v>
      </c>
      <c r="S10" s="24">
        <v>26102</v>
      </c>
      <c r="T10" s="38" t="s">
        <v>23</v>
      </c>
      <c r="U10" s="38"/>
      <c r="V10" s="40" t="s">
        <v>24</v>
      </c>
    </row>
    <row r="11" spans="1:22" ht="33" customHeight="1" thickBot="1" x14ac:dyDescent="0.3">
      <c r="A11" s="24">
        <v>14190</v>
      </c>
      <c r="B11" s="24">
        <v>34129</v>
      </c>
      <c r="C11" s="24">
        <v>33591</v>
      </c>
      <c r="D11" s="24">
        <v>15391</v>
      </c>
      <c r="E11" s="24">
        <v>14795</v>
      </c>
      <c r="F11" s="24">
        <v>4362</v>
      </c>
      <c r="G11" s="24">
        <v>8654</v>
      </c>
      <c r="H11" s="24">
        <v>17170</v>
      </c>
      <c r="I11" s="24">
        <v>11346</v>
      </c>
      <c r="J11" s="24">
        <v>19144</v>
      </c>
      <c r="K11" s="24">
        <v>1716</v>
      </c>
      <c r="L11" s="24">
        <v>1569</v>
      </c>
      <c r="M11" s="24">
        <v>1389</v>
      </c>
      <c r="N11" s="24">
        <v>1538</v>
      </c>
      <c r="O11" s="24">
        <v>1394</v>
      </c>
      <c r="P11" s="24">
        <v>1350</v>
      </c>
      <c r="Q11" s="24">
        <v>1373</v>
      </c>
      <c r="R11" s="24">
        <v>17763</v>
      </c>
      <c r="S11" s="24">
        <v>67720</v>
      </c>
      <c r="T11" s="38" t="s">
        <v>25</v>
      </c>
      <c r="U11" s="38"/>
      <c r="V11" s="40"/>
    </row>
    <row r="12" spans="1:22" ht="33" customHeight="1" thickBot="1" x14ac:dyDescent="0.3">
      <c r="A12" s="7">
        <f t="shared" ref="A12:S12" si="2">(A15+A16)+0</f>
        <v>0</v>
      </c>
      <c r="B12" s="8">
        <f t="shared" si="2"/>
        <v>0</v>
      </c>
      <c r="C12" s="8">
        <f t="shared" si="2"/>
        <v>0</v>
      </c>
      <c r="D12" s="8">
        <f t="shared" si="2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9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8">
        <f t="shared" si="2"/>
        <v>0</v>
      </c>
      <c r="P12" s="8">
        <f t="shared" si="2"/>
        <v>0</v>
      </c>
      <c r="Q12" s="8">
        <f t="shared" si="2"/>
        <v>0</v>
      </c>
      <c r="R12" s="34">
        <f t="shared" si="2"/>
        <v>0</v>
      </c>
      <c r="S12" s="10">
        <f t="shared" si="2"/>
        <v>0</v>
      </c>
      <c r="T12" s="39" t="s">
        <v>26</v>
      </c>
      <c r="U12" s="39"/>
      <c r="V12" s="40"/>
    </row>
    <row r="13" spans="1:22" ht="39.75" customHeight="1" thickBot="1" x14ac:dyDescent="0.3">
      <c r="A13" s="18">
        <f t="shared" ref="A13:S13" si="3">(SUM(A10:A12))+0</f>
        <v>19712</v>
      </c>
      <c r="B13" s="19">
        <f t="shared" si="3"/>
        <v>47513</v>
      </c>
      <c r="C13" s="19">
        <f t="shared" si="3"/>
        <v>46309</v>
      </c>
      <c r="D13" s="19">
        <f t="shared" si="3"/>
        <v>21014</v>
      </c>
      <c r="E13" s="19">
        <f t="shared" si="3"/>
        <v>20200</v>
      </c>
      <c r="F13" s="19">
        <f t="shared" si="3"/>
        <v>6138</v>
      </c>
      <c r="G13" s="19">
        <f t="shared" si="3"/>
        <v>11912</v>
      </c>
      <c r="H13" s="19">
        <f t="shared" si="3"/>
        <v>23164</v>
      </c>
      <c r="I13" s="19">
        <f t="shared" si="3"/>
        <v>15913</v>
      </c>
      <c r="J13" s="19">
        <f t="shared" si="3"/>
        <v>26724</v>
      </c>
      <c r="K13" s="19">
        <f t="shared" si="3"/>
        <v>2398</v>
      </c>
      <c r="L13" s="19">
        <f t="shared" si="3"/>
        <v>2275</v>
      </c>
      <c r="M13" s="19">
        <f t="shared" si="3"/>
        <v>1985</v>
      </c>
      <c r="N13" s="19">
        <f t="shared" si="3"/>
        <v>2145</v>
      </c>
      <c r="O13" s="19">
        <f t="shared" si="3"/>
        <v>2000</v>
      </c>
      <c r="P13" s="19">
        <f t="shared" si="3"/>
        <v>1928</v>
      </c>
      <c r="Q13" s="19">
        <f t="shared" si="3"/>
        <v>1913</v>
      </c>
      <c r="R13" s="35">
        <f t="shared" si="3"/>
        <v>24587</v>
      </c>
      <c r="S13" s="20">
        <f t="shared" si="3"/>
        <v>93822</v>
      </c>
      <c r="T13" s="38" t="s">
        <v>27</v>
      </c>
      <c r="U13" s="38"/>
      <c r="V13" s="38"/>
    </row>
    <row r="14" spans="1:22" ht="39.75" customHeight="1" thickBot="1" x14ac:dyDescent="0.3">
      <c r="A14" s="21">
        <f t="shared" ref="A14:S14" si="4">(A13+A9)+0</f>
        <v>31488</v>
      </c>
      <c r="B14" s="22">
        <f t="shared" si="4"/>
        <v>76646</v>
      </c>
      <c r="C14" s="22">
        <f t="shared" si="4"/>
        <v>74167</v>
      </c>
      <c r="D14" s="22">
        <f t="shared" si="4"/>
        <v>32238</v>
      </c>
      <c r="E14" s="22">
        <f t="shared" si="4"/>
        <v>31142</v>
      </c>
      <c r="F14" s="22">
        <f t="shared" si="4"/>
        <v>9833</v>
      </c>
      <c r="G14" s="22">
        <f t="shared" si="4"/>
        <v>18319</v>
      </c>
      <c r="H14" s="22">
        <f t="shared" si="4"/>
        <v>35228</v>
      </c>
      <c r="I14" s="22">
        <f t="shared" si="4"/>
        <v>26152</v>
      </c>
      <c r="J14" s="22">
        <f t="shared" si="4"/>
        <v>44147</v>
      </c>
      <c r="K14" s="22">
        <f t="shared" si="4"/>
        <v>3913</v>
      </c>
      <c r="L14" s="22">
        <f t="shared" si="4"/>
        <v>3783</v>
      </c>
      <c r="M14" s="22">
        <f t="shared" si="4"/>
        <v>3434</v>
      </c>
      <c r="N14" s="22">
        <f t="shared" si="4"/>
        <v>3653</v>
      </c>
      <c r="O14" s="22">
        <f t="shared" si="4"/>
        <v>3414</v>
      </c>
      <c r="P14" s="22">
        <f t="shared" si="4"/>
        <v>3385</v>
      </c>
      <c r="Q14" s="22">
        <f t="shared" si="4"/>
        <v>3248</v>
      </c>
      <c r="R14" s="36">
        <f t="shared" si="4"/>
        <v>38701</v>
      </c>
      <c r="S14" s="23">
        <f t="shared" si="4"/>
        <v>150813</v>
      </c>
      <c r="T14" s="38" t="s">
        <v>28</v>
      </c>
      <c r="U14" s="38"/>
      <c r="V14" s="38"/>
    </row>
    <row r="15" spans="1:22" ht="33" customHeight="1" thickBot="1" x14ac:dyDescent="0.3">
      <c r="A15" s="3"/>
      <c r="B15" s="4"/>
      <c r="C15" s="4"/>
      <c r="D15" s="4"/>
      <c r="E15" s="4"/>
      <c r="F15" s="4">
        <v>0</v>
      </c>
      <c r="G15" s="4">
        <v>0</v>
      </c>
      <c r="H15" s="4">
        <v>0</v>
      </c>
      <c r="I15" s="4">
        <v>0</v>
      </c>
      <c r="J15" s="5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32"/>
      <c r="S15" s="6"/>
      <c r="T15" s="39" t="s">
        <v>29</v>
      </c>
      <c r="U15" s="39"/>
      <c r="V15" s="39"/>
    </row>
    <row r="16" spans="1:22" ht="33" customHeight="1" thickBot="1" x14ac:dyDescent="0.3">
      <c r="A16" s="7"/>
      <c r="B16" s="8"/>
      <c r="C16" s="8"/>
      <c r="D16" s="8"/>
      <c r="E16" s="8"/>
      <c r="F16" s="8">
        <v>0</v>
      </c>
      <c r="G16" s="8">
        <v>0</v>
      </c>
      <c r="H16" s="8">
        <v>0</v>
      </c>
      <c r="I16" s="8">
        <v>0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34"/>
      <c r="S16" s="10"/>
      <c r="T16" s="39" t="s">
        <v>30</v>
      </c>
      <c r="U16" s="39"/>
      <c r="V16" s="39"/>
    </row>
  </sheetData>
  <mergeCells count="18"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  <mergeCell ref="A1:V1"/>
    <mergeCell ref="T2:V2"/>
    <mergeCell ref="V3:V8"/>
    <mergeCell ref="T5:U5"/>
    <mergeCell ref="T6:U6"/>
    <mergeCell ref="T7:U7"/>
    <mergeCell ref="T8:U8"/>
    <mergeCell ref="T3:U3"/>
    <mergeCell ref="T4:U4"/>
  </mergeCells>
  <pageMargins left="0" right="0" top="0" bottom="0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A3" sqref="A3:S1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41" t="s">
        <v>38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3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4"/>
      <c r="U2" s="44"/>
      <c r="V2" s="45"/>
    </row>
    <row r="3" spans="1:22" ht="33" customHeight="1" thickBot="1" x14ac:dyDescent="0.3">
      <c r="A3" s="29">
        <v>3382</v>
      </c>
      <c r="B3" s="24">
        <v>8796</v>
      </c>
      <c r="C3" s="24">
        <v>8438</v>
      </c>
      <c r="D3" s="24">
        <v>4461</v>
      </c>
      <c r="E3" s="24">
        <v>4683</v>
      </c>
      <c r="F3" s="24">
        <v>2406</v>
      </c>
      <c r="G3" s="24">
        <v>2725</v>
      </c>
      <c r="H3" s="24">
        <v>4013</v>
      </c>
      <c r="I3" s="24">
        <v>2479</v>
      </c>
      <c r="J3" s="24">
        <v>4375</v>
      </c>
      <c r="K3" s="24">
        <v>318</v>
      </c>
      <c r="L3" s="24">
        <v>286</v>
      </c>
      <c r="M3" s="24">
        <v>265</v>
      </c>
      <c r="N3" s="24">
        <v>251</v>
      </c>
      <c r="O3" s="24">
        <v>256</v>
      </c>
      <c r="P3" s="24">
        <v>238</v>
      </c>
      <c r="Q3" s="24">
        <v>226</v>
      </c>
      <c r="R3" s="24">
        <v>5228</v>
      </c>
      <c r="S3" s="24">
        <v>17234</v>
      </c>
      <c r="T3" s="48" t="s">
        <v>16</v>
      </c>
      <c r="U3" s="49"/>
      <c r="V3" s="46" t="s">
        <v>17</v>
      </c>
    </row>
    <row r="4" spans="1:22" ht="33" customHeight="1" thickBot="1" x14ac:dyDescent="0.3">
      <c r="A4" s="24">
        <v>1108</v>
      </c>
      <c r="B4" s="24">
        <v>3015</v>
      </c>
      <c r="C4" s="24">
        <v>2859</v>
      </c>
      <c r="D4" s="24">
        <v>1527</v>
      </c>
      <c r="E4" s="24">
        <v>1593</v>
      </c>
      <c r="F4" s="24">
        <v>804</v>
      </c>
      <c r="G4" s="24">
        <v>922</v>
      </c>
      <c r="H4" s="24">
        <v>1394</v>
      </c>
      <c r="I4" s="24">
        <v>920</v>
      </c>
      <c r="J4" s="24">
        <v>1406</v>
      </c>
      <c r="K4" s="24">
        <v>111</v>
      </c>
      <c r="L4" s="24">
        <v>100</v>
      </c>
      <c r="M4" s="24">
        <v>84</v>
      </c>
      <c r="N4" s="24">
        <v>89</v>
      </c>
      <c r="O4" s="24">
        <v>82</v>
      </c>
      <c r="P4" s="24">
        <v>94</v>
      </c>
      <c r="Q4" s="24">
        <v>79</v>
      </c>
      <c r="R4" s="24">
        <v>1770</v>
      </c>
      <c r="S4" s="24">
        <v>5874</v>
      </c>
      <c r="T4" s="50" t="s">
        <v>18</v>
      </c>
      <c r="U4" s="51"/>
      <c r="V4" s="46"/>
    </row>
    <row r="5" spans="1:22" ht="39.75" customHeight="1" thickBot="1" x14ac:dyDescent="0.3">
      <c r="A5" s="11">
        <f t="shared" ref="A5:S5" si="0">(SUM(A3:A4))+0</f>
        <v>4490</v>
      </c>
      <c r="B5" s="12">
        <f t="shared" si="0"/>
        <v>11811</v>
      </c>
      <c r="C5" s="12">
        <f t="shared" si="0"/>
        <v>11297</v>
      </c>
      <c r="D5" s="12">
        <f t="shared" si="0"/>
        <v>5988</v>
      </c>
      <c r="E5" s="12">
        <f t="shared" si="0"/>
        <v>6276</v>
      </c>
      <c r="F5" s="12">
        <f t="shared" si="0"/>
        <v>3210</v>
      </c>
      <c r="G5" s="12">
        <f t="shared" si="0"/>
        <v>3647</v>
      </c>
      <c r="H5" s="12">
        <f t="shared" si="0"/>
        <v>5407</v>
      </c>
      <c r="I5" s="12">
        <f t="shared" si="0"/>
        <v>3399</v>
      </c>
      <c r="J5" s="12">
        <f t="shared" si="0"/>
        <v>5781</v>
      </c>
      <c r="K5" s="12">
        <f t="shared" si="0"/>
        <v>429</v>
      </c>
      <c r="L5" s="12">
        <f t="shared" si="0"/>
        <v>386</v>
      </c>
      <c r="M5" s="12">
        <f t="shared" si="0"/>
        <v>349</v>
      </c>
      <c r="N5" s="12">
        <f t="shared" si="0"/>
        <v>340</v>
      </c>
      <c r="O5" s="12">
        <f t="shared" si="0"/>
        <v>338</v>
      </c>
      <c r="P5" s="12">
        <f t="shared" si="0"/>
        <v>332</v>
      </c>
      <c r="Q5" s="12">
        <f t="shared" si="0"/>
        <v>305</v>
      </c>
      <c r="R5" s="31">
        <f t="shared" si="0"/>
        <v>6998</v>
      </c>
      <c r="S5" s="13">
        <f t="shared" si="0"/>
        <v>23108</v>
      </c>
      <c r="T5" s="47" t="s">
        <v>19</v>
      </c>
      <c r="U5" s="47"/>
      <c r="V5" s="46"/>
    </row>
    <row r="6" spans="1:22" ht="33" customHeight="1" thickBot="1" x14ac:dyDescent="0.3">
      <c r="A6" s="3"/>
      <c r="B6" s="4"/>
      <c r="C6" s="4"/>
      <c r="D6" s="4"/>
      <c r="E6" s="4"/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32"/>
      <c r="S6" s="6"/>
      <c r="T6" s="47" t="s">
        <v>34</v>
      </c>
      <c r="U6" s="47"/>
      <c r="V6" s="46"/>
    </row>
    <row r="7" spans="1:22" ht="33" customHeight="1" thickBot="1" x14ac:dyDescent="0.3">
      <c r="A7" s="24">
        <v>493</v>
      </c>
      <c r="B7" s="24">
        <v>1344</v>
      </c>
      <c r="C7" s="24">
        <v>1212</v>
      </c>
      <c r="D7" s="24">
        <v>718</v>
      </c>
      <c r="E7" s="24">
        <v>673</v>
      </c>
      <c r="F7" s="24">
        <v>306</v>
      </c>
      <c r="G7" s="24">
        <v>457</v>
      </c>
      <c r="H7" s="24">
        <v>628</v>
      </c>
      <c r="I7" s="24">
        <v>462</v>
      </c>
      <c r="J7" s="24">
        <v>550</v>
      </c>
      <c r="K7" s="24">
        <v>37</v>
      </c>
      <c r="L7" s="24">
        <v>42</v>
      </c>
      <c r="M7" s="24">
        <v>30</v>
      </c>
      <c r="N7" s="24">
        <v>39</v>
      </c>
      <c r="O7" s="24">
        <v>22</v>
      </c>
      <c r="P7" s="24">
        <v>31</v>
      </c>
      <c r="Q7" s="24">
        <v>31</v>
      </c>
      <c r="R7" s="24">
        <v>795</v>
      </c>
      <c r="S7" s="24">
        <v>2556</v>
      </c>
      <c r="T7" s="47" t="s">
        <v>20</v>
      </c>
      <c r="U7" s="47"/>
      <c r="V7" s="46"/>
    </row>
    <row r="8" spans="1:22" ht="33" customHeight="1" thickBot="1" x14ac:dyDescent="0.3">
      <c r="A8" s="7"/>
      <c r="B8" s="8"/>
      <c r="C8" s="8"/>
      <c r="D8" s="8"/>
      <c r="E8" s="8"/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34"/>
      <c r="S8" s="10"/>
      <c r="T8" s="47" t="s">
        <v>21</v>
      </c>
      <c r="U8" s="47"/>
      <c r="V8" s="46"/>
    </row>
    <row r="9" spans="1:22" ht="39.75" customHeight="1" thickBot="1" x14ac:dyDescent="0.3">
      <c r="A9" s="11">
        <f t="shared" ref="A9:S9" si="1">(SUM(A5:A8))+0</f>
        <v>4983</v>
      </c>
      <c r="B9" s="12">
        <f t="shared" si="1"/>
        <v>13155</v>
      </c>
      <c r="C9" s="12">
        <f t="shared" si="1"/>
        <v>12509</v>
      </c>
      <c r="D9" s="12">
        <f t="shared" si="1"/>
        <v>6706</v>
      </c>
      <c r="E9" s="12">
        <f t="shared" si="1"/>
        <v>6949</v>
      </c>
      <c r="F9" s="12">
        <f t="shared" si="1"/>
        <v>3516</v>
      </c>
      <c r="G9" s="12">
        <f t="shared" si="1"/>
        <v>4104</v>
      </c>
      <c r="H9" s="12">
        <f t="shared" si="1"/>
        <v>6035</v>
      </c>
      <c r="I9" s="12">
        <f t="shared" si="1"/>
        <v>3861</v>
      </c>
      <c r="J9" s="12">
        <f t="shared" si="1"/>
        <v>6331</v>
      </c>
      <c r="K9" s="12">
        <f t="shared" si="1"/>
        <v>466</v>
      </c>
      <c r="L9" s="12">
        <f t="shared" si="1"/>
        <v>428</v>
      </c>
      <c r="M9" s="12">
        <f t="shared" si="1"/>
        <v>379</v>
      </c>
      <c r="N9" s="12">
        <f t="shared" si="1"/>
        <v>379</v>
      </c>
      <c r="O9" s="12">
        <f t="shared" si="1"/>
        <v>360</v>
      </c>
      <c r="P9" s="12">
        <f t="shared" si="1"/>
        <v>363</v>
      </c>
      <c r="Q9" s="12">
        <f t="shared" si="1"/>
        <v>336</v>
      </c>
      <c r="R9" s="31">
        <f t="shared" si="1"/>
        <v>7793</v>
      </c>
      <c r="S9" s="13">
        <f t="shared" si="1"/>
        <v>25664</v>
      </c>
      <c r="T9" s="38" t="s">
        <v>22</v>
      </c>
      <c r="U9" s="38"/>
      <c r="V9" s="38"/>
    </row>
    <row r="10" spans="1:22" ht="33" customHeight="1" thickBot="1" x14ac:dyDescent="0.3">
      <c r="A10" s="24">
        <v>1720</v>
      </c>
      <c r="B10" s="24">
        <v>4101</v>
      </c>
      <c r="C10" s="24">
        <v>3919</v>
      </c>
      <c r="D10" s="24">
        <v>2187</v>
      </c>
      <c r="E10" s="24">
        <v>2119</v>
      </c>
      <c r="F10" s="24">
        <v>963</v>
      </c>
      <c r="G10" s="24">
        <v>1350</v>
      </c>
      <c r="H10" s="24">
        <v>1993</v>
      </c>
      <c r="I10" s="24">
        <v>1250</v>
      </c>
      <c r="J10" s="24">
        <v>1904</v>
      </c>
      <c r="K10" s="24">
        <v>158</v>
      </c>
      <c r="L10" s="24">
        <v>122</v>
      </c>
      <c r="M10" s="24">
        <v>109</v>
      </c>
      <c r="N10" s="24">
        <v>133</v>
      </c>
      <c r="O10" s="24">
        <v>103</v>
      </c>
      <c r="P10" s="24">
        <v>105</v>
      </c>
      <c r="Q10" s="24">
        <v>110</v>
      </c>
      <c r="R10" s="24">
        <v>2577</v>
      </c>
      <c r="S10" s="24">
        <v>8020</v>
      </c>
      <c r="T10" s="38" t="s">
        <v>23</v>
      </c>
      <c r="U10" s="38"/>
      <c r="V10" s="40" t="s">
        <v>24</v>
      </c>
    </row>
    <row r="11" spans="1:22" ht="33" customHeight="1" thickBot="1" x14ac:dyDescent="0.3">
      <c r="A11" s="24">
        <v>13298</v>
      </c>
      <c r="B11" s="24">
        <v>30737</v>
      </c>
      <c r="C11" s="24">
        <v>29706</v>
      </c>
      <c r="D11" s="24">
        <v>15172</v>
      </c>
      <c r="E11" s="24">
        <v>14181</v>
      </c>
      <c r="F11" s="24">
        <v>3857</v>
      </c>
      <c r="G11" s="24">
        <v>8629</v>
      </c>
      <c r="H11" s="24">
        <v>16867</v>
      </c>
      <c r="I11" s="24">
        <v>9662</v>
      </c>
      <c r="J11" s="24">
        <v>16329</v>
      </c>
      <c r="K11" s="24">
        <v>1317</v>
      </c>
      <c r="L11" s="24">
        <v>1093</v>
      </c>
      <c r="M11" s="24">
        <v>1052</v>
      </c>
      <c r="N11" s="24">
        <v>1030</v>
      </c>
      <c r="O11" s="24">
        <v>1063</v>
      </c>
      <c r="P11" s="24">
        <v>1056</v>
      </c>
      <c r="Q11" s="24">
        <v>898</v>
      </c>
      <c r="R11" s="24">
        <v>17109</v>
      </c>
      <c r="S11" s="24">
        <v>60443</v>
      </c>
      <c r="T11" s="38" t="s">
        <v>25</v>
      </c>
      <c r="U11" s="38"/>
      <c r="V11" s="40"/>
    </row>
    <row r="12" spans="1:22" ht="33" customHeight="1" thickBot="1" x14ac:dyDescent="0.3">
      <c r="A12" s="7">
        <f t="shared" ref="A12:S12" si="2">(A15+A16)+0</f>
        <v>0</v>
      </c>
      <c r="B12" s="8">
        <f t="shared" si="2"/>
        <v>0</v>
      </c>
      <c r="C12" s="8">
        <f t="shared" si="2"/>
        <v>0</v>
      </c>
      <c r="D12" s="8">
        <f t="shared" si="2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9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8">
        <f t="shared" si="2"/>
        <v>0</v>
      </c>
      <c r="P12" s="8">
        <f t="shared" si="2"/>
        <v>0</v>
      </c>
      <c r="Q12" s="8">
        <f t="shared" si="2"/>
        <v>0</v>
      </c>
      <c r="R12" s="34">
        <f t="shared" si="2"/>
        <v>0</v>
      </c>
      <c r="S12" s="10">
        <f t="shared" si="2"/>
        <v>0</v>
      </c>
      <c r="T12" s="39" t="s">
        <v>26</v>
      </c>
      <c r="U12" s="39"/>
      <c r="V12" s="40"/>
    </row>
    <row r="13" spans="1:22" ht="39.75" customHeight="1" thickBot="1" x14ac:dyDescent="0.3">
      <c r="A13" s="18">
        <f t="shared" ref="A13:S13" si="3">(SUM(A10:A12))+0</f>
        <v>15018</v>
      </c>
      <c r="B13" s="19">
        <f t="shared" si="3"/>
        <v>34838</v>
      </c>
      <c r="C13" s="19">
        <f t="shared" si="3"/>
        <v>33625</v>
      </c>
      <c r="D13" s="19">
        <f t="shared" si="3"/>
        <v>17359</v>
      </c>
      <c r="E13" s="19">
        <f t="shared" si="3"/>
        <v>16300</v>
      </c>
      <c r="F13" s="19">
        <f t="shared" si="3"/>
        <v>4820</v>
      </c>
      <c r="G13" s="19">
        <f t="shared" si="3"/>
        <v>9979</v>
      </c>
      <c r="H13" s="19">
        <f t="shared" si="3"/>
        <v>18860</v>
      </c>
      <c r="I13" s="19">
        <f t="shared" si="3"/>
        <v>10912</v>
      </c>
      <c r="J13" s="19">
        <f t="shared" si="3"/>
        <v>18233</v>
      </c>
      <c r="K13" s="19">
        <f t="shared" si="3"/>
        <v>1475</v>
      </c>
      <c r="L13" s="19">
        <f t="shared" si="3"/>
        <v>1215</v>
      </c>
      <c r="M13" s="19">
        <f t="shared" si="3"/>
        <v>1161</v>
      </c>
      <c r="N13" s="19">
        <f t="shared" si="3"/>
        <v>1163</v>
      </c>
      <c r="O13" s="19">
        <f t="shared" si="3"/>
        <v>1166</v>
      </c>
      <c r="P13" s="19">
        <f t="shared" si="3"/>
        <v>1161</v>
      </c>
      <c r="Q13" s="19">
        <f t="shared" si="3"/>
        <v>1008</v>
      </c>
      <c r="R13" s="35">
        <f t="shared" si="3"/>
        <v>19686</v>
      </c>
      <c r="S13" s="20">
        <f t="shared" si="3"/>
        <v>68463</v>
      </c>
      <c r="T13" s="38" t="s">
        <v>27</v>
      </c>
      <c r="U13" s="38"/>
      <c r="V13" s="38"/>
    </row>
    <row r="14" spans="1:22" ht="39.75" customHeight="1" thickBot="1" x14ac:dyDescent="0.3">
      <c r="A14" s="21">
        <f t="shared" ref="A14:S14" si="4">(A13+A9)+0</f>
        <v>20001</v>
      </c>
      <c r="B14" s="22">
        <f t="shared" si="4"/>
        <v>47993</v>
      </c>
      <c r="C14" s="22">
        <f t="shared" si="4"/>
        <v>46134</v>
      </c>
      <c r="D14" s="22">
        <f t="shared" si="4"/>
        <v>24065</v>
      </c>
      <c r="E14" s="22">
        <f t="shared" si="4"/>
        <v>23249</v>
      </c>
      <c r="F14" s="22">
        <f t="shared" si="4"/>
        <v>8336</v>
      </c>
      <c r="G14" s="22">
        <f t="shared" si="4"/>
        <v>14083</v>
      </c>
      <c r="H14" s="22">
        <f t="shared" si="4"/>
        <v>24895</v>
      </c>
      <c r="I14" s="22">
        <f t="shared" si="4"/>
        <v>14773</v>
      </c>
      <c r="J14" s="22">
        <f t="shared" si="4"/>
        <v>24564</v>
      </c>
      <c r="K14" s="22">
        <f t="shared" si="4"/>
        <v>1941</v>
      </c>
      <c r="L14" s="22">
        <f t="shared" si="4"/>
        <v>1643</v>
      </c>
      <c r="M14" s="22">
        <f t="shared" si="4"/>
        <v>1540</v>
      </c>
      <c r="N14" s="22">
        <f t="shared" si="4"/>
        <v>1542</v>
      </c>
      <c r="O14" s="22">
        <f t="shared" si="4"/>
        <v>1526</v>
      </c>
      <c r="P14" s="22">
        <f t="shared" si="4"/>
        <v>1524</v>
      </c>
      <c r="Q14" s="22">
        <f t="shared" si="4"/>
        <v>1344</v>
      </c>
      <c r="R14" s="36">
        <f t="shared" si="4"/>
        <v>27479</v>
      </c>
      <c r="S14" s="23">
        <f t="shared" si="4"/>
        <v>94127</v>
      </c>
      <c r="T14" s="38" t="s">
        <v>28</v>
      </c>
      <c r="U14" s="38"/>
      <c r="V14" s="38"/>
    </row>
    <row r="15" spans="1:22" ht="33" customHeight="1" thickBot="1" x14ac:dyDescent="0.3">
      <c r="A15" s="3"/>
      <c r="B15" s="4"/>
      <c r="C15" s="4"/>
      <c r="D15" s="4"/>
      <c r="E15" s="4"/>
      <c r="F15" s="4">
        <v>0</v>
      </c>
      <c r="G15" s="4">
        <v>0</v>
      </c>
      <c r="H15" s="4">
        <v>0</v>
      </c>
      <c r="I15" s="4">
        <v>0</v>
      </c>
      <c r="J15" s="5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32"/>
      <c r="S15" s="6"/>
      <c r="T15" s="39" t="s">
        <v>29</v>
      </c>
      <c r="U15" s="39"/>
      <c r="V15" s="39"/>
    </row>
    <row r="16" spans="1:22" ht="33" customHeight="1" thickBot="1" x14ac:dyDescent="0.3">
      <c r="A16" s="7"/>
      <c r="B16" s="8"/>
      <c r="C16" s="8"/>
      <c r="D16" s="8"/>
      <c r="E16" s="8"/>
      <c r="F16" s="8">
        <v>0</v>
      </c>
      <c r="G16" s="8">
        <v>0</v>
      </c>
      <c r="H16" s="8">
        <v>0</v>
      </c>
      <c r="I16" s="8">
        <v>0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34"/>
      <c r="S16" s="10"/>
      <c r="T16" s="39" t="s">
        <v>30</v>
      </c>
      <c r="U16" s="39"/>
      <c r="V16" s="39"/>
    </row>
  </sheetData>
  <mergeCells count="18"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  <mergeCell ref="A1:V1"/>
    <mergeCell ref="T2:V2"/>
    <mergeCell ref="V3:V8"/>
    <mergeCell ref="T5:U5"/>
    <mergeCell ref="T6:U6"/>
    <mergeCell ref="T7:U7"/>
    <mergeCell ref="T8:U8"/>
    <mergeCell ref="T3:U3"/>
    <mergeCell ref="T4:U4"/>
  </mergeCells>
  <pageMargins left="0" right="0" top="0" bottom="0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A3" sqref="A3:S1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41" t="s">
        <v>39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3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4"/>
      <c r="U2" s="44"/>
      <c r="V2" s="45"/>
    </row>
    <row r="3" spans="1:22" ht="33" customHeight="1" thickBot="1" x14ac:dyDescent="0.3">
      <c r="A3" s="24">
        <v>7449</v>
      </c>
      <c r="B3" s="24">
        <v>17503</v>
      </c>
      <c r="C3" s="24">
        <v>16684</v>
      </c>
      <c r="D3" s="24">
        <v>9675</v>
      </c>
      <c r="E3" s="24">
        <v>9384</v>
      </c>
      <c r="F3" s="24">
        <v>4575</v>
      </c>
      <c r="G3" s="24">
        <v>5699</v>
      </c>
      <c r="H3" s="24">
        <v>8785</v>
      </c>
      <c r="I3" s="24">
        <v>4931</v>
      </c>
      <c r="J3" s="24">
        <v>8128</v>
      </c>
      <c r="K3" s="24">
        <v>537</v>
      </c>
      <c r="L3" s="24">
        <v>504</v>
      </c>
      <c r="M3" s="24">
        <v>460</v>
      </c>
      <c r="N3" s="24">
        <v>432</v>
      </c>
      <c r="O3" s="24">
        <v>445</v>
      </c>
      <c r="P3" s="24">
        <v>384</v>
      </c>
      <c r="Q3" s="24">
        <v>348</v>
      </c>
      <c r="R3" s="24">
        <v>10883</v>
      </c>
      <c r="S3" s="24">
        <v>34187</v>
      </c>
      <c r="T3" s="48" t="s">
        <v>16</v>
      </c>
      <c r="U3" s="49"/>
      <c r="V3" s="46" t="s">
        <v>17</v>
      </c>
    </row>
    <row r="4" spans="1:22" ht="33" customHeight="1" thickBot="1" x14ac:dyDescent="0.3">
      <c r="A4" s="24">
        <v>134</v>
      </c>
      <c r="B4" s="24">
        <v>325</v>
      </c>
      <c r="C4" s="24">
        <v>309</v>
      </c>
      <c r="D4" s="24">
        <v>188</v>
      </c>
      <c r="E4" s="24">
        <v>176</v>
      </c>
      <c r="F4" s="24">
        <v>94</v>
      </c>
      <c r="G4" s="24">
        <v>107</v>
      </c>
      <c r="H4" s="24">
        <v>163</v>
      </c>
      <c r="I4" s="24">
        <v>99</v>
      </c>
      <c r="J4" s="24">
        <v>138</v>
      </c>
      <c r="K4" s="24">
        <v>11</v>
      </c>
      <c r="L4" s="24">
        <v>12</v>
      </c>
      <c r="M4" s="24">
        <v>8</v>
      </c>
      <c r="N4" s="24">
        <v>8</v>
      </c>
      <c r="O4" s="24">
        <v>4</v>
      </c>
      <c r="P4" s="24">
        <v>7</v>
      </c>
      <c r="Q4" s="24">
        <v>6</v>
      </c>
      <c r="R4" s="24">
        <v>206</v>
      </c>
      <c r="S4" s="24">
        <v>634</v>
      </c>
      <c r="T4" s="50" t="s">
        <v>18</v>
      </c>
      <c r="U4" s="51"/>
      <c r="V4" s="46"/>
    </row>
    <row r="5" spans="1:22" ht="39.75" customHeight="1" thickBot="1" x14ac:dyDescent="0.3">
      <c r="A5" s="11">
        <f t="shared" ref="A5:S5" si="0">(SUM(A3:A4))+0</f>
        <v>7583</v>
      </c>
      <c r="B5" s="12">
        <f t="shared" si="0"/>
        <v>17828</v>
      </c>
      <c r="C5" s="12">
        <f t="shared" si="0"/>
        <v>16993</v>
      </c>
      <c r="D5" s="12">
        <f t="shared" si="0"/>
        <v>9863</v>
      </c>
      <c r="E5" s="12">
        <f t="shared" si="0"/>
        <v>9560</v>
      </c>
      <c r="F5" s="12">
        <f t="shared" si="0"/>
        <v>4669</v>
      </c>
      <c r="G5" s="12">
        <f t="shared" si="0"/>
        <v>5806</v>
      </c>
      <c r="H5" s="12">
        <f t="shared" si="0"/>
        <v>8948</v>
      </c>
      <c r="I5" s="12">
        <f t="shared" si="0"/>
        <v>5030</v>
      </c>
      <c r="J5" s="12">
        <f t="shared" si="0"/>
        <v>8266</v>
      </c>
      <c r="K5" s="12">
        <f t="shared" si="0"/>
        <v>548</v>
      </c>
      <c r="L5" s="12">
        <f t="shared" si="0"/>
        <v>516</v>
      </c>
      <c r="M5" s="12">
        <f t="shared" si="0"/>
        <v>468</v>
      </c>
      <c r="N5" s="12">
        <f t="shared" si="0"/>
        <v>440</v>
      </c>
      <c r="O5" s="12">
        <f t="shared" si="0"/>
        <v>449</v>
      </c>
      <c r="P5" s="12">
        <f t="shared" si="0"/>
        <v>391</v>
      </c>
      <c r="Q5" s="12">
        <f t="shared" si="0"/>
        <v>354</v>
      </c>
      <c r="R5" s="31">
        <f t="shared" si="0"/>
        <v>11089</v>
      </c>
      <c r="S5" s="13">
        <f t="shared" si="0"/>
        <v>34821</v>
      </c>
      <c r="T5" s="47" t="s">
        <v>19</v>
      </c>
      <c r="U5" s="47"/>
      <c r="V5" s="46"/>
    </row>
    <row r="6" spans="1:22" ht="33" customHeight="1" thickBot="1" x14ac:dyDescent="0.3">
      <c r="A6" s="3"/>
      <c r="B6" s="4"/>
      <c r="C6" s="4"/>
      <c r="D6" s="4"/>
      <c r="E6" s="4"/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32"/>
      <c r="S6" s="6"/>
      <c r="T6" s="47" t="s">
        <v>34</v>
      </c>
      <c r="U6" s="47"/>
      <c r="V6" s="46"/>
    </row>
    <row r="7" spans="1:22" ht="33" customHeight="1" thickBot="1" x14ac:dyDescent="0.3">
      <c r="A7" s="24">
        <v>1</v>
      </c>
      <c r="B7" s="24">
        <v>1</v>
      </c>
      <c r="C7" s="24">
        <v>3</v>
      </c>
      <c r="D7" s="24">
        <v>1</v>
      </c>
      <c r="E7" s="24">
        <v>1</v>
      </c>
      <c r="F7" s="24">
        <v>0</v>
      </c>
      <c r="G7" s="24">
        <v>0</v>
      </c>
      <c r="H7" s="24">
        <v>2</v>
      </c>
      <c r="I7" s="24">
        <v>0</v>
      </c>
      <c r="J7" s="24">
        <v>2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1</v>
      </c>
      <c r="S7" s="24">
        <v>4</v>
      </c>
      <c r="T7" s="47" t="s">
        <v>20</v>
      </c>
      <c r="U7" s="47"/>
      <c r="V7" s="46"/>
    </row>
    <row r="8" spans="1:22" ht="33" customHeight="1" thickBot="1" x14ac:dyDescent="0.3">
      <c r="A8" s="7"/>
      <c r="B8" s="8"/>
      <c r="C8" s="8"/>
      <c r="D8" s="8"/>
      <c r="E8" s="8"/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34"/>
      <c r="S8" s="10"/>
      <c r="T8" s="47" t="s">
        <v>21</v>
      </c>
      <c r="U8" s="47"/>
      <c r="V8" s="46"/>
    </row>
    <row r="9" spans="1:22" ht="39.75" customHeight="1" thickBot="1" x14ac:dyDescent="0.3">
      <c r="A9" s="11">
        <f t="shared" ref="A9:S9" si="1">(SUM(A5:A8))+0</f>
        <v>7584</v>
      </c>
      <c r="B9" s="12">
        <f t="shared" si="1"/>
        <v>17829</v>
      </c>
      <c r="C9" s="12">
        <f t="shared" si="1"/>
        <v>16996</v>
      </c>
      <c r="D9" s="12">
        <f t="shared" si="1"/>
        <v>9864</v>
      </c>
      <c r="E9" s="12">
        <f t="shared" si="1"/>
        <v>9561</v>
      </c>
      <c r="F9" s="12">
        <f t="shared" si="1"/>
        <v>4669</v>
      </c>
      <c r="G9" s="12">
        <f t="shared" si="1"/>
        <v>5806</v>
      </c>
      <c r="H9" s="12">
        <f t="shared" si="1"/>
        <v>8950</v>
      </c>
      <c r="I9" s="12">
        <f t="shared" si="1"/>
        <v>5030</v>
      </c>
      <c r="J9" s="12">
        <f t="shared" si="1"/>
        <v>8268</v>
      </c>
      <c r="K9" s="12">
        <f t="shared" si="1"/>
        <v>548</v>
      </c>
      <c r="L9" s="12">
        <f t="shared" si="1"/>
        <v>516</v>
      </c>
      <c r="M9" s="12">
        <f t="shared" si="1"/>
        <v>468</v>
      </c>
      <c r="N9" s="12">
        <f t="shared" si="1"/>
        <v>440</v>
      </c>
      <c r="O9" s="12">
        <f t="shared" si="1"/>
        <v>449</v>
      </c>
      <c r="P9" s="12">
        <f t="shared" si="1"/>
        <v>391</v>
      </c>
      <c r="Q9" s="12">
        <f t="shared" si="1"/>
        <v>354</v>
      </c>
      <c r="R9" s="31">
        <f t="shared" si="1"/>
        <v>11090</v>
      </c>
      <c r="S9" s="13">
        <f t="shared" si="1"/>
        <v>34825</v>
      </c>
      <c r="T9" s="38" t="s">
        <v>22</v>
      </c>
      <c r="U9" s="38"/>
      <c r="V9" s="38"/>
    </row>
    <row r="10" spans="1:22" ht="33" customHeight="1" thickBot="1" x14ac:dyDescent="0.3">
      <c r="A10" s="24">
        <v>4809</v>
      </c>
      <c r="B10" s="24">
        <v>10713</v>
      </c>
      <c r="C10" s="24">
        <v>10648</v>
      </c>
      <c r="D10" s="24">
        <v>5937</v>
      </c>
      <c r="E10" s="24">
        <v>5948</v>
      </c>
      <c r="F10" s="24">
        <v>2365</v>
      </c>
      <c r="G10" s="24">
        <v>3720</v>
      </c>
      <c r="H10" s="24">
        <v>5800</v>
      </c>
      <c r="I10" s="24">
        <v>3076</v>
      </c>
      <c r="J10" s="24">
        <v>5082</v>
      </c>
      <c r="K10" s="24">
        <v>371</v>
      </c>
      <c r="L10" s="24">
        <v>298</v>
      </c>
      <c r="M10" s="24">
        <v>289</v>
      </c>
      <c r="N10" s="24">
        <v>317</v>
      </c>
      <c r="O10" s="24">
        <v>250</v>
      </c>
      <c r="P10" s="24">
        <v>237</v>
      </c>
      <c r="Q10" s="24">
        <v>225</v>
      </c>
      <c r="R10" s="24">
        <v>6776</v>
      </c>
      <c r="S10" s="24">
        <v>21361</v>
      </c>
      <c r="T10" s="38" t="s">
        <v>23</v>
      </c>
      <c r="U10" s="38"/>
      <c r="V10" s="40" t="s">
        <v>24</v>
      </c>
    </row>
    <row r="11" spans="1:22" ht="33" customHeight="1" thickBot="1" x14ac:dyDescent="0.3">
      <c r="A11" s="14"/>
      <c r="B11" s="15"/>
      <c r="C11" s="15"/>
      <c r="D11" s="15"/>
      <c r="E11" s="15"/>
      <c r="F11" s="15">
        <v>0</v>
      </c>
      <c r="G11" s="15">
        <v>0</v>
      </c>
      <c r="H11" s="15">
        <v>0</v>
      </c>
      <c r="I11" s="15">
        <v>0</v>
      </c>
      <c r="J11" s="16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33"/>
      <c r="S11" s="17"/>
      <c r="T11" s="38" t="s">
        <v>25</v>
      </c>
      <c r="U11" s="38"/>
      <c r="V11" s="40"/>
    </row>
    <row r="12" spans="1:22" ht="33" customHeight="1" thickBot="1" x14ac:dyDescent="0.3">
      <c r="A12" s="7">
        <f t="shared" ref="A12:S12" si="2">(A15+A16)+0</f>
        <v>0</v>
      </c>
      <c r="B12" s="8">
        <f t="shared" si="2"/>
        <v>0</v>
      </c>
      <c r="C12" s="8">
        <f t="shared" si="2"/>
        <v>0</v>
      </c>
      <c r="D12" s="8">
        <f t="shared" si="2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9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8">
        <f t="shared" si="2"/>
        <v>0</v>
      </c>
      <c r="P12" s="8">
        <f t="shared" si="2"/>
        <v>0</v>
      </c>
      <c r="Q12" s="8">
        <f t="shared" si="2"/>
        <v>0</v>
      </c>
      <c r="R12" s="34">
        <f t="shared" si="2"/>
        <v>0</v>
      </c>
      <c r="S12" s="10">
        <f t="shared" si="2"/>
        <v>0</v>
      </c>
      <c r="T12" s="39" t="s">
        <v>26</v>
      </c>
      <c r="U12" s="39"/>
      <c r="V12" s="40"/>
    </row>
    <row r="13" spans="1:22" ht="39.75" customHeight="1" thickBot="1" x14ac:dyDescent="0.3">
      <c r="A13" s="18">
        <f t="shared" ref="A13:S13" si="3">(SUM(A10:A12))+0</f>
        <v>4809</v>
      </c>
      <c r="B13" s="19">
        <f t="shared" si="3"/>
        <v>10713</v>
      </c>
      <c r="C13" s="19">
        <f t="shared" si="3"/>
        <v>10648</v>
      </c>
      <c r="D13" s="19">
        <f t="shared" si="3"/>
        <v>5937</v>
      </c>
      <c r="E13" s="19">
        <f t="shared" si="3"/>
        <v>5948</v>
      </c>
      <c r="F13" s="19">
        <f t="shared" si="3"/>
        <v>2365</v>
      </c>
      <c r="G13" s="19">
        <f t="shared" si="3"/>
        <v>3720</v>
      </c>
      <c r="H13" s="19">
        <f t="shared" si="3"/>
        <v>5800</v>
      </c>
      <c r="I13" s="19">
        <f t="shared" si="3"/>
        <v>3076</v>
      </c>
      <c r="J13" s="19">
        <f t="shared" si="3"/>
        <v>5082</v>
      </c>
      <c r="K13" s="19">
        <f t="shared" si="3"/>
        <v>371</v>
      </c>
      <c r="L13" s="19">
        <f t="shared" si="3"/>
        <v>298</v>
      </c>
      <c r="M13" s="19">
        <f t="shared" si="3"/>
        <v>289</v>
      </c>
      <c r="N13" s="19">
        <f t="shared" si="3"/>
        <v>317</v>
      </c>
      <c r="O13" s="19">
        <f t="shared" si="3"/>
        <v>250</v>
      </c>
      <c r="P13" s="19">
        <f t="shared" si="3"/>
        <v>237</v>
      </c>
      <c r="Q13" s="19">
        <f t="shared" si="3"/>
        <v>225</v>
      </c>
      <c r="R13" s="35">
        <f t="shared" si="3"/>
        <v>6776</v>
      </c>
      <c r="S13" s="20">
        <f t="shared" si="3"/>
        <v>21361</v>
      </c>
      <c r="T13" s="38" t="s">
        <v>27</v>
      </c>
      <c r="U13" s="38"/>
      <c r="V13" s="38"/>
    </row>
    <row r="14" spans="1:22" ht="39.75" customHeight="1" thickBot="1" x14ac:dyDescent="0.3">
      <c r="A14" s="21">
        <f t="shared" ref="A14:S14" si="4">(A13+A9)+0</f>
        <v>12393</v>
      </c>
      <c r="B14" s="22">
        <f t="shared" si="4"/>
        <v>28542</v>
      </c>
      <c r="C14" s="22">
        <f t="shared" si="4"/>
        <v>27644</v>
      </c>
      <c r="D14" s="22">
        <f t="shared" si="4"/>
        <v>15801</v>
      </c>
      <c r="E14" s="22">
        <f t="shared" si="4"/>
        <v>15509</v>
      </c>
      <c r="F14" s="22">
        <f t="shared" si="4"/>
        <v>7034</v>
      </c>
      <c r="G14" s="22">
        <f t="shared" si="4"/>
        <v>9526</v>
      </c>
      <c r="H14" s="22">
        <f t="shared" si="4"/>
        <v>14750</v>
      </c>
      <c r="I14" s="22">
        <f t="shared" si="4"/>
        <v>8106</v>
      </c>
      <c r="J14" s="22">
        <f t="shared" si="4"/>
        <v>13350</v>
      </c>
      <c r="K14" s="22">
        <f t="shared" si="4"/>
        <v>919</v>
      </c>
      <c r="L14" s="22">
        <f t="shared" si="4"/>
        <v>814</v>
      </c>
      <c r="M14" s="22">
        <f t="shared" si="4"/>
        <v>757</v>
      </c>
      <c r="N14" s="22">
        <f t="shared" si="4"/>
        <v>757</v>
      </c>
      <c r="O14" s="22">
        <f t="shared" si="4"/>
        <v>699</v>
      </c>
      <c r="P14" s="22">
        <f t="shared" si="4"/>
        <v>628</v>
      </c>
      <c r="Q14" s="22">
        <f t="shared" si="4"/>
        <v>579</v>
      </c>
      <c r="R14" s="36">
        <f t="shared" si="4"/>
        <v>17866</v>
      </c>
      <c r="S14" s="23">
        <f t="shared" si="4"/>
        <v>56186</v>
      </c>
      <c r="T14" s="38" t="s">
        <v>28</v>
      </c>
      <c r="U14" s="38"/>
      <c r="V14" s="38"/>
    </row>
    <row r="15" spans="1:22" ht="33" customHeight="1" thickBot="1" x14ac:dyDescent="0.3">
      <c r="A15" s="3"/>
      <c r="B15" s="4"/>
      <c r="C15" s="4"/>
      <c r="D15" s="4"/>
      <c r="E15" s="4"/>
      <c r="F15" s="4">
        <v>0</v>
      </c>
      <c r="G15" s="4">
        <v>0</v>
      </c>
      <c r="H15" s="4">
        <v>0</v>
      </c>
      <c r="I15" s="4">
        <v>0</v>
      </c>
      <c r="J15" s="5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32"/>
      <c r="S15" s="6"/>
      <c r="T15" s="39" t="s">
        <v>29</v>
      </c>
      <c r="U15" s="39"/>
      <c r="V15" s="39"/>
    </row>
    <row r="16" spans="1:22" ht="33" customHeight="1" thickBot="1" x14ac:dyDescent="0.3">
      <c r="A16" s="7"/>
      <c r="B16" s="8"/>
      <c r="C16" s="8"/>
      <c r="D16" s="8"/>
      <c r="E16" s="8"/>
      <c r="F16" s="8">
        <v>0</v>
      </c>
      <c r="G16" s="8">
        <v>0</v>
      </c>
      <c r="H16" s="8">
        <v>0</v>
      </c>
      <c r="I16" s="8">
        <v>0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34"/>
      <c r="S16" s="10"/>
      <c r="T16" s="39" t="s">
        <v>30</v>
      </c>
      <c r="U16" s="39"/>
      <c r="V16" s="39"/>
    </row>
  </sheetData>
  <mergeCells count="18"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  <mergeCell ref="A1:V1"/>
    <mergeCell ref="T2:V2"/>
    <mergeCell ref="V3:V8"/>
    <mergeCell ref="T5:U5"/>
    <mergeCell ref="T6:U6"/>
    <mergeCell ref="T7:U7"/>
    <mergeCell ref="T8:U8"/>
    <mergeCell ref="T3:U3"/>
    <mergeCell ref="T4:U4"/>
  </mergeCells>
  <pageMargins left="0" right="0" top="0" bottom="0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A3" sqref="A3:S1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41" t="s">
        <v>40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3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4"/>
      <c r="U2" s="44"/>
      <c r="V2" s="45"/>
    </row>
    <row r="3" spans="1:22" ht="33" customHeight="1" thickBot="1" x14ac:dyDescent="0.3">
      <c r="A3" s="24">
        <v>16052</v>
      </c>
      <c r="B3" s="24">
        <v>42490</v>
      </c>
      <c r="C3" s="24">
        <v>40780</v>
      </c>
      <c r="D3" s="24">
        <v>16877</v>
      </c>
      <c r="E3" s="24">
        <v>16747</v>
      </c>
      <c r="F3" s="24">
        <v>5842</v>
      </c>
      <c r="G3" s="24">
        <v>9274</v>
      </c>
      <c r="H3" s="24">
        <v>18508</v>
      </c>
      <c r="I3" s="24">
        <v>14787</v>
      </c>
      <c r="J3" s="24">
        <v>24850</v>
      </c>
      <c r="K3" s="24">
        <v>2252</v>
      </c>
      <c r="L3" s="24">
        <v>2014</v>
      </c>
      <c r="M3" s="24">
        <v>1956</v>
      </c>
      <c r="N3" s="24">
        <v>2025</v>
      </c>
      <c r="O3" s="24">
        <v>2001</v>
      </c>
      <c r="P3" s="24">
        <v>2109</v>
      </c>
      <c r="Q3" s="24">
        <v>1918</v>
      </c>
      <c r="R3" s="24">
        <v>20645</v>
      </c>
      <c r="S3" s="24">
        <v>83270</v>
      </c>
      <c r="T3" s="48" t="s">
        <v>16</v>
      </c>
      <c r="U3" s="49"/>
      <c r="V3" s="46" t="s">
        <v>17</v>
      </c>
    </row>
    <row r="4" spans="1:22" ht="33" customHeight="1" thickBot="1" x14ac:dyDescent="0.3">
      <c r="A4" s="24">
        <v>732</v>
      </c>
      <c r="B4" s="24">
        <v>2137</v>
      </c>
      <c r="C4" s="24">
        <v>2077</v>
      </c>
      <c r="D4" s="24">
        <v>920</v>
      </c>
      <c r="E4" s="24">
        <v>996</v>
      </c>
      <c r="F4" s="24">
        <v>446</v>
      </c>
      <c r="G4" s="24">
        <v>541</v>
      </c>
      <c r="H4" s="24">
        <v>929</v>
      </c>
      <c r="I4" s="24">
        <v>687</v>
      </c>
      <c r="J4" s="24">
        <v>1175</v>
      </c>
      <c r="K4" s="24">
        <v>93</v>
      </c>
      <c r="L4" s="24">
        <v>88</v>
      </c>
      <c r="M4" s="24">
        <v>102</v>
      </c>
      <c r="N4" s="24">
        <v>88</v>
      </c>
      <c r="O4" s="24">
        <v>82</v>
      </c>
      <c r="P4" s="24">
        <v>86</v>
      </c>
      <c r="Q4" s="24">
        <v>78</v>
      </c>
      <c r="R4" s="24">
        <v>1093</v>
      </c>
      <c r="S4" s="24">
        <v>4214</v>
      </c>
      <c r="T4" s="50" t="s">
        <v>18</v>
      </c>
      <c r="U4" s="51"/>
      <c r="V4" s="46"/>
    </row>
    <row r="5" spans="1:22" ht="39.75" customHeight="1" thickBot="1" x14ac:dyDescent="0.3">
      <c r="A5" s="11">
        <f t="shared" ref="A5:S5" si="0">(SUM(A3:A4))+0</f>
        <v>16784</v>
      </c>
      <c r="B5" s="12">
        <f t="shared" si="0"/>
        <v>44627</v>
      </c>
      <c r="C5" s="12">
        <f t="shared" si="0"/>
        <v>42857</v>
      </c>
      <c r="D5" s="12">
        <f t="shared" si="0"/>
        <v>17797</v>
      </c>
      <c r="E5" s="12">
        <f t="shared" si="0"/>
        <v>17743</v>
      </c>
      <c r="F5" s="12">
        <f t="shared" si="0"/>
        <v>6288</v>
      </c>
      <c r="G5" s="12">
        <f t="shared" si="0"/>
        <v>9815</v>
      </c>
      <c r="H5" s="12">
        <f t="shared" si="0"/>
        <v>19437</v>
      </c>
      <c r="I5" s="12">
        <f t="shared" si="0"/>
        <v>15474</v>
      </c>
      <c r="J5" s="12">
        <f t="shared" si="0"/>
        <v>26025</v>
      </c>
      <c r="K5" s="12">
        <f t="shared" si="0"/>
        <v>2345</v>
      </c>
      <c r="L5" s="12">
        <f t="shared" si="0"/>
        <v>2102</v>
      </c>
      <c r="M5" s="12">
        <f t="shared" si="0"/>
        <v>2058</v>
      </c>
      <c r="N5" s="12">
        <f t="shared" si="0"/>
        <v>2113</v>
      </c>
      <c r="O5" s="12">
        <f t="shared" si="0"/>
        <v>2083</v>
      </c>
      <c r="P5" s="12">
        <f t="shared" si="0"/>
        <v>2195</v>
      </c>
      <c r="Q5" s="12">
        <f t="shared" si="0"/>
        <v>1996</v>
      </c>
      <c r="R5" s="31">
        <f t="shared" si="0"/>
        <v>21738</v>
      </c>
      <c r="S5" s="13">
        <f t="shared" si="0"/>
        <v>87484</v>
      </c>
      <c r="T5" s="47" t="s">
        <v>19</v>
      </c>
      <c r="U5" s="47"/>
      <c r="V5" s="46"/>
    </row>
    <row r="6" spans="1:22" ht="33" customHeight="1" thickBot="1" x14ac:dyDescent="0.3">
      <c r="A6" s="3"/>
      <c r="B6" s="4"/>
      <c r="C6" s="4"/>
      <c r="D6" s="4"/>
      <c r="E6" s="4"/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32"/>
      <c r="S6" s="6"/>
      <c r="T6" s="47" t="s">
        <v>34</v>
      </c>
      <c r="U6" s="47"/>
      <c r="V6" s="46"/>
    </row>
    <row r="7" spans="1:22" ht="33" customHeight="1" thickBot="1" x14ac:dyDescent="0.3">
      <c r="A7" s="24">
        <v>301</v>
      </c>
      <c r="B7" s="24">
        <v>842</v>
      </c>
      <c r="C7" s="24">
        <v>789</v>
      </c>
      <c r="D7" s="24">
        <v>311</v>
      </c>
      <c r="E7" s="24">
        <v>314</v>
      </c>
      <c r="F7" s="24">
        <v>134</v>
      </c>
      <c r="G7" s="24">
        <v>160</v>
      </c>
      <c r="H7" s="24">
        <v>331</v>
      </c>
      <c r="I7" s="24">
        <v>321</v>
      </c>
      <c r="J7" s="24">
        <v>494</v>
      </c>
      <c r="K7" s="24">
        <v>40</v>
      </c>
      <c r="L7" s="24">
        <v>38</v>
      </c>
      <c r="M7" s="24">
        <v>34</v>
      </c>
      <c r="N7" s="24">
        <v>45</v>
      </c>
      <c r="O7" s="24">
        <v>35</v>
      </c>
      <c r="P7" s="24">
        <v>42</v>
      </c>
      <c r="Q7" s="24">
        <v>35</v>
      </c>
      <c r="R7" s="24">
        <v>390</v>
      </c>
      <c r="S7" s="24">
        <v>1631</v>
      </c>
      <c r="T7" s="47" t="s">
        <v>20</v>
      </c>
      <c r="U7" s="47"/>
      <c r="V7" s="46"/>
    </row>
    <row r="8" spans="1:22" ht="33" customHeight="1" thickBot="1" x14ac:dyDescent="0.3">
      <c r="A8" s="7"/>
      <c r="B8" s="8"/>
      <c r="C8" s="8"/>
      <c r="D8" s="8"/>
      <c r="E8" s="8"/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34"/>
      <c r="S8" s="10"/>
      <c r="T8" s="47" t="s">
        <v>21</v>
      </c>
      <c r="U8" s="47"/>
      <c r="V8" s="46"/>
    </row>
    <row r="9" spans="1:22" ht="39.75" customHeight="1" thickBot="1" x14ac:dyDescent="0.3">
      <c r="A9" s="11">
        <f t="shared" ref="A9:S9" si="1">(SUM(A5:A8))+0</f>
        <v>17085</v>
      </c>
      <c r="B9" s="12">
        <f t="shared" si="1"/>
        <v>45469</v>
      </c>
      <c r="C9" s="12">
        <f t="shared" si="1"/>
        <v>43646</v>
      </c>
      <c r="D9" s="12">
        <f t="shared" si="1"/>
        <v>18108</v>
      </c>
      <c r="E9" s="12">
        <f t="shared" si="1"/>
        <v>18057</v>
      </c>
      <c r="F9" s="12">
        <f t="shared" si="1"/>
        <v>6422</v>
      </c>
      <c r="G9" s="12">
        <f t="shared" si="1"/>
        <v>9975</v>
      </c>
      <c r="H9" s="12">
        <f t="shared" si="1"/>
        <v>19768</v>
      </c>
      <c r="I9" s="12">
        <f t="shared" si="1"/>
        <v>15795</v>
      </c>
      <c r="J9" s="12">
        <f t="shared" si="1"/>
        <v>26519</v>
      </c>
      <c r="K9" s="12">
        <f t="shared" si="1"/>
        <v>2385</v>
      </c>
      <c r="L9" s="12">
        <f t="shared" si="1"/>
        <v>2140</v>
      </c>
      <c r="M9" s="12">
        <f t="shared" si="1"/>
        <v>2092</v>
      </c>
      <c r="N9" s="12">
        <f t="shared" si="1"/>
        <v>2158</v>
      </c>
      <c r="O9" s="12">
        <f t="shared" si="1"/>
        <v>2118</v>
      </c>
      <c r="P9" s="12">
        <f t="shared" si="1"/>
        <v>2237</v>
      </c>
      <c r="Q9" s="12">
        <f t="shared" si="1"/>
        <v>2031</v>
      </c>
      <c r="R9" s="31">
        <f t="shared" si="1"/>
        <v>22128</v>
      </c>
      <c r="S9" s="13">
        <f t="shared" si="1"/>
        <v>89115</v>
      </c>
      <c r="T9" s="38" t="s">
        <v>22</v>
      </c>
      <c r="U9" s="38"/>
      <c r="V9" s="38"/>
    </row>
    <row r="10" spans="1:22" ht="33" customHeight="1" thickBot="1" x14ac:dyDescent="0.3">
      <c r="A10" s="24">
        <v>8512</v>
      </c>
      <c r="B10" s="24">
        <v>21465</v>
      </c>
      <c r="C10" s="24">
        <v>20816</v>
      </c>
      <c r="D10" s="24">
        <v>8923</v>
      </c>
      <c r="E10" s="24">
        <v>8718</v>
      </c>
      <c r="F10" s="24">
        <v>2857</v>
      </c>
      <c r="G10" s="24">
        <v>4896</v>
      </c>
      <c r="H10" s="24">
        <v>9888</v>
      </c>
      <c r="I10" s="24">
        <v>7539</v>
      </c>
      <c r="J10" s="24">
        <v>12160</v>
      </c>
      <c r="K10" s="24">
        <v>1026</v>
      </c>
      <c r="L10" s="24">
        <v>1019</v>
      </c>
      <c r="M10" s="24">
        <v>955</v>
      </c>
      <c r="N10" s="24">
        <v>1006</v>
      </c>
      <c r="O10" s="24">
        <v>993</v>
      </c>
      <c r="P10" s="24">
        <v>1033</v>
      </c>
      <c r="Q10" s="24">
        <v>954</v>
      </c>
      <c r="R10" s="24">
        <v>10902</v>
      </c>
      <c r="S10" s="24">
        <v>42281</v>
      </c>
      <c r="T10" s="38" t="s">
        <v>23</v>
      </c>
      <c r="U10" s="38"/>
      <c r="V10" s="40" t="s">
        <v>24</v>
      </c>
    </row>
    <row r="11" spans="1:22" ht="33" customHeight="1" thickBot="1" x14ac:dyDescent="0.3">
      <c r="A11" s="24">
        <v>9405</v>
      </c>
      <c r="B11" s="24">
        <v>22702</v>
      </c>
      <c r="C11" s="24">
        <v>22053</v>
      </c>
      <c r="D11" s="24">
        <v>10073</v>
      </c>
      <c r="E11" s="24">
        <v>9405</v>
      </c>
      <c r="F11" s="24">
        <v>2577</v>
      </c>
      <c r="G11" s="24">
        <v>5288</v>
      </c>
      <c r="H11" s="24">
        <v>11613</v>
      </c>
      <c r="I11" s="24">
        <v>7512</v>
      </c>
      <c r="J11" s="24">
        <v>12624</v>
      </c>
      <c r="K11" s="24">
        <v>1212</v>
      </c>
      <c r="L11" s="24">
        <v>1029</v>
      </c>
      <c r="M11" s="24">
        <v>1041</v>
      </c>
      <c r="N11" s="24">
        <v>1080</v>
      </c>
      <c r="O11" s="24">
        <v>1072</v>
      </c>
      <c r="P11" s="24">
        <v>998</v>
      </c>
      <c r="Q11" s="24">
        <v>950</v>
      </c>
      <c r="R11" s="24">
        <v>11504</v>
      </c>
      <c r="S11" s="24">
        <v>44755</v>
      </c>
      <c r="T11" s="38" t="s">
        <v>25</v>
      </c>
      <c r="U11" s="38"/>
      <c r="V11" s="40"/>
    </row>
    <row r="12" spans="1:22" ht="33" customHeight="1" thickBot="1" x14ac:dyDescent="0.3">
      <c r="A12" s="7">
        <f t="shared" ref="A12:S12" si="2">(A15+A16)+0</f>
        <v>0</v>
      </c>
      <c r="B12" s="8">
        <f t="shared" si="2"/>
        <v>0</v>
      </c>
      <c r="C12" s="8">
        <f t="shared" si="2"/>
        <v>0</v>
      </c>
      <c r="D12" s="8">
        <f t="shared" si="2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9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8">
        <f t="shared" si="2"/>
        <v>0</v>
      </c>
      <c r="P12" s="8">
        <f t="shared" si="2"/>
        <v>0</v>
      </c>
      <c r="Q12" s="8">
        <f t="shared" si="2"/>
        <v>0</v>
      </c>
      <c r="R12" s="34">
        <f t="shared" si="2"/>
        <v>0</v>
      </c>
      <c r="S12" s="10">
        <f t="shared" si="2"/>
        <v>0</v>
      </c>
      <c r="T12" s="39" t="s">
        <v>26</v>
      </c>
      <c r="U12" s="39"/>
      <c r="V12" s="40"/>
    </row>
    <row r="13" spans="1:22" ht="39.75" customHeight="1" thickBot="1" x14ac:dyDescent="0.3">
      <c r="A13" s="18">
        <f t="shared" ref="A13:S13" si="3">(SUM(A10:A12))+0</f>
        <v>17917</v>
      </c>
      <c r="B13" s="19">
        <f t="shared" si="3"/>
        <v>44167</v>
      </c>
      <c r="C13" s="19">
        <f t="shared" si="3"/>
        <v>42869</v>
      </c>
      <c r="D13" s="19">
        <f t="shared" si="3"/>
        <v>18996</v>
      </c>
      <c r="E13" s="19">
        <f t="shared" si="3"/>
        <v>18123</v>
      </c>
      <c r="F13" s="19">
        <f t="shared" si="3"/>
        <v>5434</v>
      </c>
      <c r="G13" s="19">
        <f t="shared" si="3"/>
        <v>10184</v>
      </c>
      <c r="H13" s="19">
        <f t="shared" si="3"/>
        <v>21501</v>
      </c>
      <c r="I13" s="19">
        <f t="shared" si="3"/>
        <v>15051</v>
      </c>
      <c r="J13" s="19">
        <f t="shared" si="3"/>
        <v>24784</v>
      </c>
      <c r="K13" s="19">
        <f t="shared" si="3"/>
        <v>2238</v>
      </c>
      <c r="L13" s="19">
        <f t="shared" si="3"/>
        <v>2048</v>
      </c>
      <c r="M13" s="19">
        <f t="shared" si="3"/>
        <v>1996</v>
      </c>
      <c r="N13" s="19">
        <f t="shared" si="3"/>
        <v>2086</v>
      </c>
      <c r="O13" s="19">
        <f t="shared" si="3"/>
        <v>2065</v>
      </c>
      <c r="P13" s="19">
        <f t="shared" si="3"/>
        <v>2031</v>
      </c>
      <c r="Q13" s="19">
        <f t="shared" si="3"/>
        <v>1904</v>
      </c>
      <c r="R13" s="35">
        <f t="shared" si="3"/>
        <v>22406</v>
      </c>
      <c r="S13" s="20">
        <f t="shared" si="3"/>
        <v>87036</v>
      </c>
      <c r="T13" s="38" t="s">
        <v>27</v>
      </c>
      <c r="U13" s="38"/>
      <c r="V13" s="38"/>
    </row>
    <row r="14" spans="1:22" ht="39.75" customHeight="1" thickBot="1" x14ac:dyDescent="0.3">
      <c r="A14" s="21">
        <f t="shared" ref="A14:S14" si="4">(A13+A9)+0</f>
        <v>35002</v>
      </c>
      <c r="B14" s="22">
        <f t="shared" si="4"/>
        <v>89636</v>
      </c>
      <c r="C14" s="22">
        <f t="shared" si="4"/>
        <v>86515</v>
      </c>
      <c r="D14" s="22">
        <f t="shared" si="4"/>
        <v>37104</v>
      </c>
      <c r="E14" s="22">
        <f t="shared" si="4"/>
        <v>36180</v>
      </c>
      <c r="F14" s="22">
        <f t="shared" si="4"/>
        <v>11856</v>
      </c>
      <c r="G14" s="22">
        <f t="shared" si="4"/>
        <v>20159</v>
      </c>
      <c r="H14" s="22">
        <f t="shared" si="4"/>
        <v>41269</v>
      </c>
      <c r="I14" s="22">
        <f t="shared" si="4"/>
        <v>30846</v>
      </c>
      <c r="J14" s="22">
        <f t="shared" si="4"/>
        <v>51303</v>
      </c>
      <c r="K14" s="22">
        <f t="shared" si="4"/>
        <v>4623</v>
      </c>
      <c r="L14" s="22">
        <f t="shared" si="4"/>
        <v>4188</v>
      </c>
      <c r="M14" s="22">
        <f t="shared" si="4"/>
        <v>4088</v>
      </c>
      <c r="N14" s="22">
        <f t="shared" si="4"/>
        <v>4244</v>
      </c>
      <c r="O14" s="22">
        <f t="shared" si="4"/>
        <v>4183</v>
      </c>
      <c r="P14" s="22">
        <f t="shared" si="4"/>
        <v>4268</v>
      </c>
      <c r="Q14" s="22">
        <f t="shared" si="4"/>
        <v>3935</v>
      </c>
      <c r="R14" s="36">
        <f t="shared" si="4"/>
        <v>44534</v>
      </c>
      <c r="S14" s="23">
        <f t="shared" si="4"/>
        <v>176151</v>
      </c>
      <c r="T14" s="38" t="s">
        <v>28</v>
      </c>
      <c r="U14" s="38"/>
      <c r="V14" s="38"/>
    </row>
    <row r="15" spans="1:22" ht="33" customHeight="1" thickBot="1" x14ac:dyDescent="0.3">
      <c r="A15" s="3"/>
      <c r="B15" s="4"/>
      <c r="C15" s="4"/>
      <c r="D15" s="4"/>
      <c r="E15" s="4"/>
      <c r="F15" s="4">
        <v>0</v>
      </c>
      <c r="G15" s="4">
        <v>0</v>
      </c>
      <c r="H15" s="4">
        <v>0</v>
      </c>
      <c r="I15" s="4">
        <v>0</v>
      </c>
      <c r="J15" s="5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32"/>
      <c r="S15" s="6"/>
      <c r="T15" s="39" t="s">
        <v>29</v>
      </c>
      <c r="U15" s="39"/>
      <c r="V15" s="39"/>
    </row>
    <row r="16" spans="1:22" ht="33" customHeight="1" thickBot="1" x14ac:dyDescent="0.3">
      <c r="A16" s="7"/>
      <c r="B16" s="8"/>
      <c r="C16" s="8"/>
      <c r="D16" s="8"/>
      <c r="E16" s="8"/>
      <c r="F16" s="8">
        <v>0</v>
      </c>
      <c r="G16" s="8">
        <v>0</v>
      </c>
      <c r="H16" s="8">
        <v>0</v>
      </c>
      <c r="I16" s="8">
        <v>0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34"/>
      <c r="S16" s="10"/>
      <c r="T16" s="39" t="s">
        <v>30</v>
      </c>
      <c r="U16" s="39"/>
      <c r="V16" s="39"/>
    </row>
  </sheetData>
  <mergeCells count="18"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  <mergeCell ref="A1:V1"/>
    <mergeCell ref="T2:V2"/>
    <mergeCell ref="V3:V8"/>
    <mergeCell ref="T5:U5"/>
    <mergeCell ref="T6:U6"/>
    <mergeCell ref="T7:U7"/>
    <mergeCell ref="T8:U8"/>
    <mergeCell ref="T3:U3"/>
    <mergeCell ref="T4:U4"/>
  </mergeCells>
  <pageMargins left="0" right="0" top="0" bottom="0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A3" sqref="A3:S1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41" t="s">
        <v>41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3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4"/>
      <c r="U2" s="44"/>
      <c r="V2" s="45"/>
    </row>
    <row r="3" spans="1:22" ht="33" customHeight="1" thickBot="1" x14ac:dyDescent="0.3">
      <c r="A3" s="24">
        <v>3475</v>
      </c>
      <c r="B3" s="24">
        <v>9502</v>
      </c>
      <c r="C3" s="24">
        <v>9084</v>
      </c>
      <c r="D3" s="24">
        <v>5025</v>
      </c>
      <c r="E3" s="24">
        <v>5245</v>
      </c>
      <c r="F3" s="24">
        <v>2946</v>
      </c>
      <c r="G3" s="24">
        <v>3150</v>
      </c>
      <c r="H3" s="24">
        <v>4174</v>
      </c>
      <c r="I3" s="24">
        <v>2988</v>
      </c>
      <c r="J3" s="24">
        <v>4174</v>
      </c>
      <c r="K3" s="24">
        <v>322</v>
      </c>
      <c r="L3" s="24">
        <v>286</v>
      </c>
      <c r="M3" s="24">
        <v>263</v>
      </c>
      <c r="N3" s="24">
        <v>253</v>
      </c>
      <c r="O3" s="24">
        <v>207</v>
      </c>
      <c r="P3" s="24">
        <v>228</v>
      </c>
      <c r="Q3" s="24">
        <v>203</v>
      </c>
      <c r="R3" s="24">
        <v>5719</v>
      </c>
      <c r="S3" s="24">
        <v>18586</v>
      </c>
      <c r="T3" s="48" t="s">
        <v>16</v>
      </c>
      <c r="U3" s="49"/>
      <c r="V3" s="46" t="s">
        <v>17</v>
      </c>
    </row>
    <row r="4" spans="1:22" ht="33" customHeight="1" thickBot="1" x14ac:dyDescent="0.3">
      <c r="A4" s="24">
        <v>1415</v>
      </c>
      <c r="B4" s="24">
        <v>4021</v>
      </c>
      <c r="C4" s="24">
        <v>3804</v>
      </c>
      <c r="D4" s="24">
        <v>2140</v>
      </c>
      <c r="E4" s="24">
        <v>2294</v>
      </c>
      <c r="F4" s="24">
        <v>1392</v>
      </c>
      <c r="G4" s="24">
        <v>1350</v>
      </c>
      <c r="H4" s="24">
        <v>1692</v>
      </c>
      <c r="I4" s="24">
        <v>1248</v>
      </c>
      <c r="J4" s="24">
        <v>1715</v>
      </c>
      <c r="K4" s="24">
        <v>123</v>
      </c>
      <c r="L4" s="24">
        <v>115</v>
      </c>
      <c r="M4" s="24">
        <v>102</v>
      </c>
      <c r="N4" s="24">
        <v>98</v>
      </c>
      <c r="O4" s="24">
        <v>88</v>
      </c>
      <c r="P4" s="24">
        <v>79</v>
      </c>
      <c r="Q4" s="24">
        <v>61</v>
      </c>
      <c r="R4" s="24">
        <v>2409</v>
      </c>
      <c r="S4" s="24">
        <v>7825</v>
      </c>
      <c r="T4" s="50" t="s">
        <v>18</v>
      </c>
      <c r="U4" s="51"/>
      <c r="V4" s="46"/>
    </row>
    <row r="5" spans="1:22" ht="39.75" customHeight="1" thickBot="1" x14ac:dyDescent="0.3">
      <c r="A5" s="11">
        <f t="shared" ref="A5:S5" si="0">(SUM(A3:A4))+0</f>
        <v>4890</v>
      </c>
      <c r="B5" s="12">
        <f t="shared" si="0"/>
        <v>13523</v>
      </c>
      <c r="C5" s="12">
        <f t="shared" si="0"/>
        <v>12888</v>
      </c>
      <c r="D5" s="12">
        <f t="shared" si="0"/>
        <v>7165</v>
      </c>
      <c r="E5" s="12">
        <f t="shared" si="0"/>
        <v>7539</v>
      </c>
      <c r="F5" s="12">
        <f t="shared" si="0"/>
        <v>4338</v>
      </c>
      <c r="G5" s="12">
        <f t="shared" si="0"/>
        <v>4500</v>
      </c>
      <c r="H5" s="12">
        <f t="shared" si="0"/>
        <v>5866</v>
      </c>
      <c r="I5" s="12">
        <f t="shared" si="0"/>
        <v>4236</v>
      </c>
      <c r="J5" s="12">
        <f t="shared" si="0"/>
        <v>5889</v>
      </c>
      <c r="K5" s="12">
        <f t="shared" si="0"/>
        <v>445</v>
      </c>
      <c r="L5" s="12">
        <f t="shared" si="0"/>
        <v>401</v>
      </c>
      <c r="M5" s="12">
        <f t="shared" si="0"/>
        <v>365</v>
      </c>
      <c r="N5" s="12">
        <f t="shared" si="0"/>
        <v>351</v>
      </c>
      <c r="O5" s="12">
        <f t="shared" si="0"/>
        <v>295</v>
      </c>
      <c r="P5" s="12">
        <f t="shared" si="0"/>
        <v>307</v>
      </c>
      <c r="Q5" s="12">
        <f t="shared" si="0"/>
        <v>264</v>
      </c>
      <c r="R5" s="31">
        <f t="shared" si="0"/>
        <v>8128</v>
      </c>
      <c r="S5" s="13">
        <f t="shared" si="0"/>
        <v>26411</v>
      </c>
      <c r="T5" s="47" t="s">
        <v>19</v>
      </c>
      <c r="U5" s="47"/>
      <c r="V5" s="46"/>
    </row>
    <row r="6" spans="1:22" ht="33" customHeight="1" thickBot="1" x14ac:dyDescent="0.3">
      <c r="A6" s="3"/>
      <c r="B6" s="4"/>
      <c r="C6" s="4"/>
      <c r="D6" s="4"/>
      <c r="E6" s="4"/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32"/>
      <c r="S6" s="6"/>
      <c r="T6" s="47" t="s">
        <v>34</v>
      </c>
      <c r="U6" s="47"/>
      <c r="V6" s="46"/>
    </row>
    <row r="7" spans="1:22" ht="33" customHeight="1" thickBot="1" x14ac:dyDescent="0.3">
      <c r="A7" s="24">
        <v>576</v>
      </c>
      <c r="B7" s="24">
        <v>1587</v>
      </c>
      <c r="C7" s="24">
        <v>1451</v>
      </c>
      <c r="D7" s="24">
        <v>810</v>
      </c>
      <c r="E7" s="24">
        <v>787</v>
      </c>
      <c r="F7" s="24">
        <v>403</v>
      </c>
      <c r="G7" s="24">
        <v>507</v>
      </c>
      <c r="H7" s="24">
        <v>687</v>
      </c>
      <c r="I7" s="24">
        <v>527</v>
      </c>
      <c r="J7" s="24">
        <v>683</v>
      </c>
      <c r="K7" s="24">
        <v>55</v>
      </c>
      <c r="L7" s="24">
        <v>53</v>
      </c>
      <c r="M7" s="24">
        <v>49</v>
      </c>
      <c r="N7" s="24">
        <v>53</v>
      </c>
      <c r="O7" s="24">
        <v>45</v>
      </c>
      <c r="P7" s="24">
        <v>48</v>
      </c>
      <c r="Q7" s="24">
        <v>36</v>
      </c>
      <c r="R7" s="24">
        <v>872</v>
      </c>
      <c r="S7" s="24">
        <v>3038</v>
      </c>
      <c r="T7" s="47" t="s">
        <v>20</v>
      </c>
      <c r="U7" s="47"/>
      <c r="V7" s="46"/>
    </row>
    <row r="8" spans="1:22" ht="33" customHeight="1" thickBot="1" x14ac:dyDescent="0.3">
      <c r="A8" s="24">
        <v>99</v>
      </c>
      <c r="B8" s="24">
        <v>267</v>
      </c>
      <c r="C8" s="24">
        <v>233</v>
      </c>
      <c r="D8" s="24">
        <v>118</v>
      </c>
      <c r="E8" s="24">
        <v>118</v>
      </c>
      <c r="F8" s="24">
        <v>52</v>
      </c>
      <c r="G8" s="24">
        <v>85</v>
      </c>
      <c r="H8" s="24">
        <v>99</v>
      </c>
      <c r="I8" s="24">
        <v>100</v>
      </c>
      <c r="J8" s="24">
        <v>119</v>
      </c>
      <c r="K8" s="24">
        <v>10</v>
      </c>
      <c r="L8" s="24">
        <v>7</v>
      </c>
      <c r="M8" s="24">
        <v>12</v>
      </c>
      <c r="N8" s="24">
        <v>8</v>
      </c>
      <c r="O8" s="24">
        <v>10</v>
      </c>
      <c r="P8" s="24">
        <v>9</v>
      </c>
      <c r="Q8" s="24">
        <v>6</v>
      </c>
      <c r="R8" s="24">
        <v>129</v>
      </c>
      <c r="S8" s="24">
        <v>500</v>
      </c>
      <c r="T8" s="47" t="s">
        <v>21</v>
      </c>
      <c r="U8" s="47"/>
      <c r="V8" s="46"/>
    </row>
    <row r="9" spans="1:22" ht="39.75" customHeight="1" thickBot="1" x14ac:dyDescent="0.3">
      <c r="A9" s="11">
        <f t="shared" ref="A9:S9" si="1">(SUM(A5:A8))+0</f>
        <v>5565</v>
      </c>
      <c r="B9" s="12">
        <f t="shared" si="1"/>
        <v>15377</v>
      </c>
      <c r="C9" s="12">
        <f t="shared" si="1"/>
        <v>14572</v>
      </c>
      <c r="D9" s="12">
        <f t="shared" si="1"/>
        <v>8093</v>
      </c>
      <c r="E9" s="12">
        <f t="shared" si="1"/>
        <v>8444</v>
      </c>
      <c r="F9" s="12">
        <f t="shared" si="1"/>
        <v>4793</v>
      </c>
      <c r="G9" s="12">
        <f t="shared" si="1"/>
        <v>5092</v>
      </c>
      <c r="H9" s="12">
        <f t="shared" si="1"/>
        <v>6652</v>
      </c>
      <c r="I9" s="12">
        <f t="shared" si="1"/>
        <v>4863</v>
      </c>
      <c r="J9" s="12">
        <f t="shared" si="1"/>
        <v>6691</v>
      </c>
      <c r="K9" s="12">
        <f t="shared" si="1"/>
        <v>510</v>
      </c>
      <c r="L9" s="12">
        <f t="shared" si="1"/>
        <v>461</v>
      </c>
      <c r="M9" s="12">
        <f t="shared" si="1"/>
        <v>426</v>
      </c>
      <c r="N9" s="12">
        <f t="shared" si="1"/>
        <v>412</v>
      </c>
      <c r="O9" s="12">
        <f t="shared" si="1"/>
        <v>350</v>
      </c>
      <c r="P9" s="12">
        <f t="shared" si="1"/>
        <v>364</v>
      </c>
      <c r="Q9" s="12">
        <f t="shared" si="1"/>
        <v>306</v>
      </c>
      <c r="R9" s="31">
        <f t="shared" si="1"/>
        <v>9129</v>
      </c>
      <c r="S9" s="13">
        <f t="shared" si="1"/>
        <v>29949</v>
      </c>
      <c r="T9" s="38" t="s">
        <v>22</v>
      </c>
      <c r="U9" s="38"/>
      <c r="V9" s="38"/>
    </row>
    <row r="10" spans="1:22" ht="33" customHeight="1" thickBot="1" x14ac:dyDescent="0.3">
      <c r="A10" s="24">
        <v>1286</v>
      </c>
      <c r="B10" s="24">
        <v>3287</v>
      </c>
      <c r="C10" s="24">
        <v>3378</v>
      </c>
      <c r="D10" s="24">
        <v>1925</v>
      </c>
      <c r="E10" s="24">
        <v>2052</v>
      </c>
      <c r="F10" s="24">
        <v>1064</v>
      </c>
      <c r="G10" s="24">
        <v>1243</v>
      </c>
      <c r="H10" s="24">
        <v>1670</v>
      </c>
      <c r="I10" s="24">
        <v>998</v>
      </c>
      <c r="J10" s="24">
        <v>1308</v>
      </c>
      <c r="K10" s="24">
        <v>102</v>
      </c>
      <c r="L10" s="24">
        <v>89</v>
      </c>
      <c r="M10" s="24">
        <v>90</v>
      </c>
      <c r="N10" s="24">
        <v>61</v>
      </c>
      <c r="O10" s="24">
        <v>88</v>
      </c>
      <c r="P10" s="24">
        <v>83</v>
      </c>
      <c r="Q10" s="24">
        <v>60</v>
      </c>
      <c r="R10" s="24">
        <v>2197</v>
      </c>
      <c r="S10" s="24">
        <v>6665</v>
      </c>
      <c r="T10" s="38" t="s">
        <v>23</v>
      </c>
      <c r="U10" s="38"/>
      <c r="V10" s="40" t="s">
        <v>24</v>
      </c>
    </row>
    <row r="11" spans="1:22" ht="33" customHeight="1" thickBot="1" x14ac:dyDescent="0.3">
      <c r="A11" s="24">
        <v>7480</v>
      </c>
      <c r="B11" s="24">
        <v>18692</v>
      </c>
      <c r="C11" s="24">
        <v>18917</v>
      </c>
      <c r="D11" s="24">
        <v>10610</v>
      </c>
      <c r="E11" s="24">
        <v>11033</v>
      </c>
      <c r="F11" s="24">
        <v>4670</v>
      </c>
      <c r="G11" s="24">
        <v>6952</v>
      </c>
      <c r="H11" s="24">
        <v>10021</v>
      </c>
      <c r="I11" s="24">
        <v>6208</v>
      </c>
      <c r="J11" s="24">
        <v>7746</v>
      </c>
      <c r="K11" s="24">
        <v>557</v>
      </c>
      <c r="L11" s="24">
        <v>478</v>
      </c>
      <c r="M11" s="24">
        <v>443</v>
      </c>
      <c r="N11" s="24">
        <v>374</v>
      </c>
      <c r="O11" s="24">
        <v>434</v>
      </c>
      <c r="P11" s="24">
        <v>396</v>
      </c>
      <c r="Q11" s="24">
        <v>365</v>
      </c>
      <c r="R11" s="24">
        <v>12075</v>
      </c>
      <c r="S11" s="24">
        <v>37609</v>
      </c>
      <c r="T11" s="38" t="s">
        <v>25</v>
      </c>
      <c r="U11" s="38"/>
      <c r="V11" s="40"/>
    </row>
    <row r="12" spans="1:22" ht="33" customHeight="1" thickBot="1" x14ac:dyDescent="0.3">
      <c r="A12" s="7">
        <f t="shared" ref="A12:S12" si="2">(A15+A16)+0</f>
        <v>0</v>
      </c>
      <c r="B12" s="8">
        <f t="shared" si="2"/>
        <v>0</v>
      </c>
      <c r="C12" s="8">
        <f t="shared" si="2"/>
        <v>0</v>
      </c>
      <c r="D12" s="8">
        <f t="shared" si="2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9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8">
        <f t="shared" si="2"/>
        <v>0</v>
      </c>
      <c r="P12" s="8">
        <f t="shared" si="2"/>
        <v>0</v>
      </c>
      <c r="Q12" s="8">
        <f t="shared" si="2"/>
        <v>0</v>
      </c>
      <c r="R12" s="34">
        <f t="shared" si="2"/>
        <v>0</v>
      </c>
      <c r="S12" s="10">
        <f t="shared" si="2"/>
        <v>0</v>
      </c>
      <c r="T12" s="39" t="s">
        <v>26</v>
      </c>
      <c r="U12" s="39"/>
      <c r="V12" s="40"/>
    </row>
    <row r="13" spans="1:22" ht="39.75" customHeight="1" thickBot="1" x14ac:dyDescent="0.3">
      <c r="A13" s="18">
        <f t="shared" ref="A13:S13" si="3">(SUM(A10:A12))+0</f>
        <v>8766</v>
      </c>
      <c r="B13" s="19">
        <f t="shared" si="3"/>
        <v>21979</v>
      </c>
      <c r="C13" s="19">
        <f t="shared" si="3"/>
        <v>22295</v>
      </c>
      <c r="D13" s="19">
        <f t="shared" si="3"/>
        <v>12535</v>
      </c>
      <c r="E13" s="19">
        <f t="shared" si="3"/>
        <v>13085</v>
      </c>
      <c r="F13" s="19">
        <f t="shared" si="3"/>
        <v>5734</v>
      </c>
      <c r="G13" s="19">
        <f t="shared" si="3"/>
        <v>8195</v>
      </c>
      <c r="H13" s="19">
        <f t="shared" si="3"/>
        <v>11691</v>
      </c>
      <c r="I13" s="19">
        <f t="shared" si="3"/>
        <v>7206</v>
      </c>
      <c r="J13" s="19">
        <f t="shared" si="3"/>
        <v>9054</v>
      </c>
      <c r="K13" s="19">
        <f t="shared" si="3"/>
        <v>659</v>
      </c>
      <c r="L13" s="19">
        <f t="shared" si="3"/>
        <v>567</v>
      </c>
      <c r="M13" s="19">
        <f t="shared" si="3"/>
        <v>533</v>
      </c>
      <c r="N13" s="19">
        <f t="shared" si="3"/>
        <v>435</v>
      </c>
      <c r="O13" s="19">
        <f t="shared" si="3"/>
        <v>522</v>
      </c>
      <c r="P13" s="19">
        <f t="shared" si="3"/>
        <v>479</v>
      </c>
      <c r="Q13" s="19">
        <f t="shared" si="3"/>
        <v>425</v>
      </c>
      <c r="R13" s="35">
        <f t="shared" si="3"/>
        <v>14272</v>
      </c>
      <c r="S13" s="20">
        <f t="shared" si="3"/>
        <v>44274</v>
      </c>
      <c r="T13" s="38" t="s">
        <v>27</v>
      </c>
      <c r="U13" s="38"/>
      <c r="V13" s="38"/>
    </row>
    <row r="14" spans="1:22" ht="39.75" customHeight="1" thickBot="1" x14ac:dyDescent="0.3">
      <c r="A14" s="21">
        <f t="shared" ref="A14:S14" si="4">(A13+A9)+0</f>
        <v>14331</v>
      </c>
      <c r="B14" s="22">
        <f t="shared" si="4"/>
        <v>37356</v>
      </c>
      <c r="C14" s="22">
        <f t="shared" si="4"/>
        <v>36867</v>
      </c>
      <c r="D14" s="22">
        <f t="shared" si="4"/>
        <v>20628</v>
      </c>
      <c r="E14" s="22">
        <f t="shared" si="4"/>
        <v>21529</v>
      </c>
      <c r="F14" s="22">
        <f t="shared" si="4"/>
        <v>10527</v>
      </c>
      <c r="G14" s="22">
        <f t="shared" si="4"/>
        <v>13287</v>
      </c>
      <c r="H14" s="22">
        <f t="shared" si="4"/>
        <v>18343</v>
      </c>
      <c r="I14" s="22">
        <f t="shared" si="4"/>
        <v>12069</v>
      </c>
      <c r="J14" s="22">
        <f t="shared" si="4"/>
        <v>15745</v>
      </c>
      <c r="K14" s="22">
        <f t="shared" si="4"/>
        <v>1169</v>
      </c>
      <c r="L14" s="22">
        <f t="shared" si="4"/>
        <v>1028</v>
      </c>
      <c r="M14" s="22">
        <f t="shared" si="4"/>
        <v>959</v>
      </c>
      <c r="N14" s="22">
        <f t="shared" si="4"/>
        <v>847</v>
      </c>
      <c r="O14" s="22">
        <f t="shared" si="4"/>
        <v>872</v>
      </c>
      <c r="P14" s="22">
        <f t="shared" si="4"/>
        <v>843</v>
      </c>
      <c r="Q14" s="22">
        <f t="shared" si="4"/>
        <v>731</v>
      </c>
      <c r="R14" s="36">
        <f t="shared" si="4"/>
        <v>23401</v>
      </c>
      <c r="S14" s="23">
        <f t="shared" si="4"/>
        <v>74223</v>
      </c>
      <c r="T14" s="38" t="s">
        <v>28</v>
      </c>
      <c r="U14" s="38"/>
      <c r="V14" s="38"/>
    </row>
    <row r="15" spans="1:22" ht="33" customHeight="1" thickBot="1" x14ac:dyDescent="0.3">
      <c r="A15" s="3"/>
      <c r="B15" s="4"/>
      <c r="C15" s="4"/>
      <c r="D15" s="4"/>
      <c r="E15" s="4"/>
      <c r="F15" s="4">
        <v>0</v>
      </c>
      <c r="G15" s="4">
        <v>0</v>
      </c>
      <c r="H15" s="4">
        <v>0</v>
      </c>
      <c r="I15" s="4">
        <v>0</v>
      </c>
      <c r="J15" s="5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32"/>
      <c r="S15" s="6"/>
      <c r="T15" s="39" t="s">
        <v>29</v>
      </c>
      <c r="U15" s="39"/>
      <c r="V15" s="39"/>
    </row>
    <row r="16" spans="1:22" ht="33" customHeight="1" thickBot="1" x14ac:dyDescent="0.3">
      <c r="A16" s="7"/>
      <c r="B16" s="8"/>
      <c r="C16" s="8"/>
      <c r="D16" s="8"/>
      <c r="E16" s="8"/>
      <c r="F16" s="8">
        <v>0</v>
      </c>
      <c r="G16" s="8">
        <v>0</v>
      </c>
      <c r="H16" s="8">
        <v>0</v>
      </c>
      <c r="I16" s="8">
        <v>0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34"/>
      <c r="S16" s="10"/>
      <c r="T16" s="39" t="s">
        <v>30</v>
      </c>
      <c r="U16" s="39"/>
      <c r="V16" s="39"/>
    </row>
  </sheetData>
  <mergeCells count="18"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  <mergeCell ref="A1:V1"/>
    <mergeCell ref="T2:V2"/>
    <mergeCell ref="V3:V8"/>
    <mergeCell ref="T5:U5"/>
    <mergeCell ref="T6:U6"/>
    <mergeCell ref="T7:U7"/>
    <mergeCell ref="T8:U8"/>
    <mergeCell ref="T3:U3"/>
    <mergeCell ref="T4:U4"/>
  </mergeCells>
  <pageMargins left="0" right="0" top="0" bottom="0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topLeftCell="A7" zoomScale="78" zoomScaleNormal="78" workbookViewId="0">
      <selection activeCell="S12" sqref="S12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41" t="s">
        <v>42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3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4"/>
      <c r="U2" s="44"/>
      <c r="V2" s="45"/>
    </row>
    <row r="3" spans="1:22" ht="33" customHeight="1" thickBot="1" x14ac:dyDescent="0.3">
      <c r="A3" s="29">
        <v>9646</v>
      </c>
      <c r="B3" s="24">
        <v>22949</v>
      </c>
      <c r="C3" s="24">
        <v>21705</v>
      </c>
      <c r="D3" s="24">
        <v>11394</v>
      </c>
      <c r="E3" s="24">
        <v>11133</v>
      </c>
      <c r="F3" s="24">
        <v>5034</v>
      </c>
      <c r="G3" s="24">
        <v>6692</v>
      </c>
      <c r="H3" s="24">
        <v>10801</v>
      </c>
      <c r="I3" s="24">
        <v>7239</v>
      </c>
      <c r="J3" s="24">
        <v>11300</v>
      </c>
      <c r="K3" s="24">
        <v>812</v>
      </c>
      <c r="L3" s="24">
        <v>758</v>
      </c>
      <c r="M3" s="24">
        <v>701</v>
      </c>
      <c r="N3" s="24">
        <v>695</v>
      </c>
      <c r="O3" s="24">
        <v>709</v>
      </c>
      <c r="P3" s="24">
        <v>734</v>
      </c>
      <c r="Q3" s="24">
        <v>749</v>
      </c>
      <c r="R3" s="24">
        <v>13204</v>
      </c>
      <c r="S3" s="24">
        <v>44654</v>
      </c>
      <c r="T3" s="48" t="s">
        <v>16</v>
      </c>
      <c r="U3" s="49"/>
      <c r="V3" s="46" t="s">
        <v>17</v>
      </c>
    </row>
    <row r="4" spans="1:22" ht="33" customHeight="1" thickBot="1" x14ac:dyDescent="0.3">
      <c r="A4" s="24">
        <v>759</v>
      </c>
      <c r="B4" s="24">
        <v>1901</v>
      </c>
      <c r="C4" s="24">
        <v>1793</v>
      </c>
      <c r="D4" s="24">
        <v>952</v>
      </c>
      <c r="E4" s="24">
        <v>981</v>
      </c>
      <c r="F4" s="24">
        <v>515</v>
      </c>
      <c r="G4" s="24">
        <v>560</v>
      </c>
      <c r="H4" s="24">
        <v>858</v>
      </c>
      <c r="I4" s="24">
        <v>631</v>
      </c>
      <c r="J4" s="24">
        <v>858</v>
      </c>
      <c r="K4" s="24">
        <v>50</v>
      </c>
      <c r="L4" s="24">
        <v>52</v>
      </c>
      <c r="M4" s="24">
        <v>49</v>
      </c>
      <c r="N4" s="24">
        <v>55</v>
      </c>
      <c r="O4" s="24">
        <v>45</v>
      </c>
      <c r="P4" s="24">
        <v>58</v>
      </c>
      <c r="Q4" s="24">
        <v>65</v>
      </c>
      <c r="R4" s="24">
        <v>1135</v>
      </c>
      <c r="S4" s="24">
        <v>3694</v>
      </c>
      <c r="T4" s="50" t="s">
        <v>18</v>
      </c>
      <c r="U4" s="51"/>
      <c r="V4" s="46"/>
    </row>
    <row r="5" spans="1:22" ht="39.75" customHeight="1" thickBot="1" x14ac:dyDescent="0.3">
      <c r="A5" s="11">
        <f t="shared" ref="A5:S5" si="0">(SUM(A3:A4))+0</f>
        <v>10405</v>
      </c>
      <c r="B5" s="12">
        <f t="shared" si="0"/>
        <v>24850</v>
      </c>
      <c r="C5" s="12">
        <f t="shared" si="0"/>
        <v>23498</v>
      </c>
      <c r="D5" s="12">
        <f t="shared" si="0"/>
        <v>12346</v>
      </c>
      <c r="E5" s="12">
        <f t="shared" si="0"/>
        <v>12114</v>
      </c>
      <c r="F5" s="12">
        <f t="shared" si="0"/>
        <v>5549</v>
      </c>
      <c r="G5" s="12">
        <f t="shared" si="0"/>
        <v>7252</v>
      </c>
      <c r="H5" s="12">
        <f t="shared" si="0"/>
        <v>11659</v>
      </c>
      <c r="I5" s="12">
        <f t="shared" si="0"/>
        <v>7870</v>
      </c>
      <c r="J5" s="12">
        <f t="shared" si="0"/>
        <v>12158</v>
      </c>
      <c r="K5" s="12">
        <f t="shared" si="0"/>
        <v>862</v>
      </c>
      <c r="L5" s="12">
        <f t="shared" si="0"/>
        <v>810</v>
      </c>
      <c r="M5" s="12">
        <f t="shared" si="0"/>
        <v>750</v>
      </c>
      <c r="N5" s="12">
        <f t="shared" si="0"/>
        <v>750</v>
      </c>
      <c r="O5" s="12">
        <f t="shared" si="0"/>
        <v>754</v>
      </c>
      <c r="P5" s="12">
        <f t="shared" si="0"/>
        <v>792</v>
      </c>
      <c r="Q5" s="12">
        <f t="shared" si="0"/>
        <v>814</v>
      </c>
      <c r="R5" s="31">
        <f t="shared" si="0"/>
        <v>14339</v>
      </c>
      <c r="S5" s="13">
        <f t="shared" si="0"/>
        <v>48348</v>
      </c>
      <c r="T5" s="47" t="s">
        <v>19</v>
      </c>
      <c r="U5" s="47"/>
      <c r="V5" s="46"/>
    </row>
    <row r="6" spans="1:22" ht="33" customHeight="1" thickBot="1" x14ac:dyDescent="0.3">
      <c r="A6" s="3"/>
      <c r="B6" s="4"/>
      <c r="C6" s="4"/>
      <c r="D6" s="4"/>
      <c r="E6" s="4"/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32"/>
      <c r="S6" s="6"/>
      <c r="T6" s="47" t="s">
        <v>34</v>
      </c>
      <c r="U6" s="47"/>
      <c r="V6" s="46"/>
    </row>
    <row r="7" spans="1:22" ht="33" customHeight="1" thickBot="1" x14ac:dyDescent="0.3">
      <c r="A7" s="24">
        <v>1</v>
      </c>
      <c r="B7" s="24">
        <v>4</v>
      </c>
      <c r="C7" s="24">
        <v>2</v>
      </c>
      <c r="D7" s="24">
        <v>3</v>
      </c>
      <c r="E7" s="24">
        <v>1</v>
      </c>
      <c r="F7" s="24">
        <v>2</v>
      </c>
      <c r="G7" s="24">
        <v>0</v>
      </c>
      <c r="H7" s="24">
        <v>2</v>
      </c>
      <c r="I7" s="24">
        <v>1</v>
      </c>
      <c r="J7" s="24">
        <v>1</v>
      </c>
      <c r="K7" s="24">
        <v>0</v>
      </c>
      <c r="L7" s="24">
        <v>1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3</v>
      </c>
      <c r="S7" s="24">
        <v>6</v>
      </c>
      <c r="T7" s="47" t="s">
        <v>20</v>
      </c>
      <c r="U7" s="47"/>
      <c r="V7" s="46"/>
    </row>
    <row r="8" spans="1:22" ht="33" customHeight="1" thickBot="1" x14ac:dyDescent="0.3">
      <c r="A8" s="7"/>
      <c r="B8" s="8"/>
      <c r="C8" s="8"/>
      <c r="D8" s="8"/>
      <c r="E8" s="8"/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34"/>
      <c r="S8" s="10"/>
      <c r="T8" s="47" t="s">
        <v>21</v>
      </c>
      <c r="U8" s="47"/>
      <c r="V8" s="46"/>
    </row>
    <row r="9" spans="1:22" ht="39.75" customHeight="1" thickBot="1" x14ac:dyDescent="0.3">
      <c r="A9" s="11">
        <f t="shared" ref="A9:S9" si="1">(SUM(A5:A8))+0</f>
        <v>10406</v>
      </c>
      <c r="B9" s="12">
        <f t="shared" si="1"/>
        <v>24854</v>
      </c>
      <c r="C9" s="12">
        <f t="shared" si="1"/>
        <v>23500</v>
      </c>
      <c r="D9" s="12">
        <f t="shared" si="1"/>
        <v>12349</v>
      </c>
      <c r="E9" s="12">
        <f t="shared" si="1"/>
        <v>12115</v>
      </c>
      <c r="F9" s="12">
        <f t="shared" si="1"/>
        <v>5551</v>
      </c>
      <c r="G9" s="12">
        <f t="shared" si="1"/>
        <v>7252</v>
      </c>
      <c r="H9" s="12">
        <f t="shared" si="1"/>
        <v>11661</v>
      </c>
      <c r="I9" s="12">
        <f t="shared" si="1"/>
        <v>7871</v>
      </c>
      <c r="J9" s="12">
        <f t="shared" si="1"/>
        <v>12159</v>
      </c>
      <c r="K9" s="12">
        <f t="shared" si="1"/>
        <v>862</v>
      </c>
      <c r="L9" s="12">
        <f t="shared" si="1"/>
        <v>811</v>
      </c>
      <c r="M9" s="12">
        <f t="shared" si="1"/>
        <v>750</v>
      </c>
      <c r="N9" s="12">
        <f t="shared" si="1"/>
        <v>750</v>
      </c>
      <c r="O9" s="12">
        <f t="shared" si="1"/>
        <v>754</v>
      </c>
      <c r="P9" s="12">
        <f t="shared" si="1"/>
        <v>792</v>
      </c>
      <c r="Q9" s="12">
        <f t="shared" si="1"/>
        <v>814</v>
      </c>
      <c r="R9" s="31">
        <f t="shared" si="1"/>
        <v>14342</v>
      </c>
      <c r="S9" s="13">
        <f t="shared" si="1"/>
        <v>48354</v>
      </c>
      <c r="T9" s="38" t="s">
        <v>22</v>
      </c>
      <c r="U9" s="38"/>
      <c r="V9" s="38"/>
    </row>
    <row r="10" spans="1:22" ht="33" customHeight="1" thickBot="1" x14ac:dyDescent="0.3">
      <c r="A10" s="24">
        <v>3543</v>
      </c>
      <c r="B10" s="24">
        <v>8174</v>
      </c>
      <c r="C10" s="24">
        <v>7908</v>
      </c>
      <c r="D10" s="24">
        <v>3994</v>
      </c>
      <c r="E10" s="24">
        <v>3760</v>
      </c>
      <c r="F10" s="24">
        <v>1292</v>
      </c>
      <c r="G10" s="24">
        <v>2347</v>
      </c>
      <c r="H10" s="24">
        <v>4115</v>
      </c>
      <c r="I10" s="24">
        <v>2791</v>
      </c>
      <c r="J10" s="24">
        <v>4058</v>
      </c>
      <c r="K10" s="24">
        <v>346</v>
      </c>
      <c r="L10" s="24">
        <v>311</v>
      </c>
      <c r="M10" s="24">
        <v>281</v>
      </c>
      <c r="N10" s="24">
        <v>289</v>
      </c>
      <c r="O10" s="24">
        <v>288</v>
      </c>
      <c r="P10" s="24">
        <v>346</v>
      </c>
      <c r="Q10" s="24">
        <v>275</v>
      </c>
      <c r="R10" s="24">
        <v>4424</v>
      </c>
      <c r="S10" s="24">
        <v>16082</v>
      </c>
      <c r="T10" s="38" t="s">
        <v>23</v>
      </c>
      <c r="U10" s="38"/>
      <c r="V10" s="40" t="s">
        <v>24</v>
      </c>
    </row>
    <row r="11" spans="1:22" ht="33" customHeight="1" thickBot="1" x14ac:dyDescent="0.3">
      <c r="A11" s="14"/>
      <c r="B11" s="15"/>
      <c r="C11" s="15"/>
      <c r="D11" s="15"/>
      <c r="E11" s="15"/>
      <c r="F11" s="15">
        <v>0</v>
      </c>
      <c r="G11" s="15">
        <v>0</v>
      </c>
      <c r="H11" s="15">
        <v>0</v>
      </c>
      <c r="I11" s="15">
        <v>0</v>
      </c>
      <c r="J11" s="16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33"/>
      <c r="S11" s="17"/>
      <c r="T11" s="38" t="s">
        <v>25</v>
      </c>
      <c r="U11" s="38"/>
      <c r="V11" s="40"/>
    </row>
    <row r="12" spans="1:22" ht="33" customHeight="1" thickBot="1" x14ac:dyDescent="0.3">
      <c r="A12" s="7">
        <f t="shared" ref="A12:S12" si="2">(A15+A16)+0</f>
        <v>0</v>
      </c>
      <c r="B12" s="8">
        <f t="shared" si="2"/>
        <v>0</v>
      </c>
      <c r="C12" s="8">
        <f t="shared" si="2"/>
        <v>0</v>
      </c>
      <c r="D12" s="8">
        <f t="shared" si="2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9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8">
        <f t="shared" si="2"/>
        <v>0</v>
      </c>
      <c r="P12" s="8">
        <f t="shared" si="2"/>
        <v>0</v>
      </c>
      <c r="Q12" s="8">
        <f t="shared" si="2"/>
        <v>0</v>
      </c>
      <c r="R12" s="34">
        <f t="shared" si="2"/>
        <v>0</v>
      </c>
      <c r="S12" s="10">
        <f t="shared" si="2"/>
        <v>0</v>
      </c>
      <c r="T12" s="39" t="s">
        <v>26</v>
      </c>
      <c r="U12" s="39"/>
      <c r="V12" s="40"/>
    </row>
    <row r="13" spans="1:22" ht="39.75" customHeight="1" thickBot="1" x14ac:dyDescent="0.3">
      <c r="A13" s="18">
        <f t="shared" ref="A13:S13" si="3">(SUM(A10:A12))+0</f>
        <v>3543</v>
      </c>
      <c r="B13" s="19">
        <f t="shared" si="3"/>
        <v>8174</v>
      </c>
      <c r="C13" s="19">
        <f t="shared" si="3"/>
        <v>7908</v>
      </c>
      <c r="D13" s="19">
        <f t="shared" si="3"/>
        <v>3994</v>
      </c>
      <c r="E13" s="19">
        <f t="shared" si="3"/>
        <v>3760</v>
      </c>
      <c r="F13" s="19">
        <f t="shared" si="3"/>
        <v>1292</v>
      </c>
      <c r="G13" s="19">
        <f t="shared" si="3"/>
        <v>2347</v>
      </c>
      <c r="H13" s="19">
        <f t="shared" si="3"/>
        <v>4115</v>
      </c>
      <c r="I13" s="19">
        <f t="shared" si="3"/>
        <v>2791</v>
      </c>
      <c r="J13" s="19">
        <f t="shared" si="3"/>
        <v>4058</v>
      </c>
      <c r="K13" s="19">
        <f t="shared" si="3"/>
        <v>346</v>
      </c>
      <c r="L13" s="19">
        <f t="shared" si="3"/>
        <v>311</v>
      </c>
      <c r="M13" s="19">
        <f t="shared" si="3"/>
        <v>281</v>
      </c>
      <c r="N13" s="19">
        <f t="shared" si="3"/>
        <v>289</v>
      </c>
      <c r="O13" s="19">
        <f t="shared" si="3"/>
        <v>288</v>
      </c>
      <c r="P13" s="19">
        <f t="shared" si="3"/>
        <v>346</v>
      </c>
      <c r="Q13" s="19">
        <f t="shared" si="3"/>
        <v>275</v>
      </c>
      <c r="R13" s="35">
        <f t="shared" si="3"/>
        <v>4424</v>
      </c>
      <c r="S13" s="20">
        <f t="shared" si="3"/>
        <v>16082</v>
      </c>
      <c r="T13" s="38" t="s">
        <v>27</v>
      </c>
      <c r="U13" s="38"/>
      <c r="V13" s="38"/>
    </row>
    <row r="14" spans="1:22" ht="39.75" customHeight="1" thickBot="1" x14ac:dyDescent="0.3">
      <c r="A14" s="21">
        <f t="shared" ref="A14:S14" si="4">(A13+A9)+0</f>
        <v>13949</v>
      </c>
      <c r="B14" s="22">
        <f t="shared" si="4"/>
        <v>33028</v>
      </c>
      <c r="C14" s="22">
        <f t="shared" si="4"/>
        <v>31408</v>
      </c>
      <c r="D14" s="22">
        <f t="shared" si="4"/>
        <v>16343</v>
      </c>
      <c r="E14" s="22">
        <f t="shared" si="4"/>
        <v>15875</v>
      </c>
      <c r="F14" s="22">
        <f t="shared" si="4"/>
        <v>6843</v>
      </c>
      <c r="G14" s="22">
        <f t="shared" si="4"/>
        <v>9599</v>
      </c>
      <c r="H14" s="22">
        <f t="shared" si="4"/>
        <v>15776</v>
      </c>
      <c r="I14" s="22">
        <f t="shared" si="4"/>
        <v>10662</v>
      </c>
      <c r="J14" s="22">
        <f t="shared" si="4"/>
        <v>16217</v>
      </c>
      <c r="K14" s="22">
        <f t="shared" si="4"/>
        <v>1208</v>
      </c>
      <c r="L14" s="22">
        <f t="shared" si="4"/>
        <v>1122</v>
      </c>
      <c r="M14" s="22">
        <f t="shared" si="4"/>
        <v>1031</v>
      </c>
      <c r="N14" s="22">
        <f t="shared" si="4"/>
        <v>1039</v>
      </c>
      <c r="O14" s="22">
        <f t="shared" si="4"/>
        <v>1042</v>
      </c>
      <c r="P14" s="22">
        <f t="shared" si="4"/>
        <v>1138</v>
      </c>
      <c r="Q14" s="22">
        <f t="shared" si="4"/>
        <v>1089</v>
      </c>
      <c r="R14" s="36">
        <f t="shared" si="4"/>
        <v>18766</v>
      </c>
      <c r="S14" s="23">
        <f t="shared" si="4"/>
        <v>64436</v>
      </c>
      <c r="T14" s="38" t="s">
        <v>28</v>
      </c>
      <c r="U14" s="38"/>
      <c r="V14" s="38"/>
    </row>
    <row r="15" spans="1:22" ht="33" customHeight="1" thickBot="1" x14ac:dyDescent="0.3">
      <c r="A15" s="3"/>
      <c r="B15" s="4"/>
      <c r="C15" s="4"/>
      <c r="D15" s="4"/>
      <c r="E15" s="4"/>
      <c r="F15" s="4">
        <v>0</v>
      </c>
      <c r="G15" s="4">
        <v>0</v>
      </c>
      <c r="H15" s="4">
        <v>0</v>
      </c>
      <c r="I15" s="4">
        <v>0</v>
      </c>
      <c r="J15" s="5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32"/>
      <c r="S15" s="6"/>
      <c r="T15" s="39" t="s">
        <v>29</v>
      </c>
      <c r="U15" s="39"/>
      <c r="V15" s="39"/>
    </row>
    <row r="16" spans="1:22" ht="33" customHeight="1" thickBot="1" x14ac:dyDescent="0.3">
      <c r="A16" s="7"/>
      <c r="B16" s="8"/>
      <c r="C16" s="8"/>
      <c r="D16" s="8"/>
      <c r="E16" s="8"/>
      <c r="F16" s="8">
        <v>0</v>
      </c>
      <c r="G16" s="8">
        <v>0</v>
      </c>
      <c r="H16" s="8">
        <v>0</v>
      </c>
      <c r="I16" s="8">
        <v>0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34"/>
      <c r="S16" s="10"/>
      <c r="T16" s="39" t="s">
        <v>30</v>
      </c>
      <c r="U16" s="39"/>
      <c r="V16" s="39"/>
    </row>
  </sheetData>
  <mergeCells count="18"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  <mergeCell ref="A1:V1"/>
    <mergeCell ref="T2:V2"/>
    <mergeCell ref="V3:V8"/>
    <mergeCell ref="T5:U5"/>
    <mergeCell ref="T6:U6"/>
    <mergeCell ref="T7:U7"/>
    <mergeCell ref="T8:U8"/>
    <mergeCell ref="T3:U3"/>
    <mergeCell ref="T4:U4"/>
  </mergeCells>
  <pageMargins left="0" right="0" top="0" bottom="0" header="0" footer="0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A3" sqref="A3:S1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41" t="s">
        <v>43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3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4"/>
      <c r="U2" s="44"/>
      <c r="V2" s="45"/>
    </row>
    <row r="3" spans="1:22" ht="33" customHeight="1" thickBot="1" x14ac:dyDescent="0.3">
      <c r="A3" s="24">
        <v>10963</v>
      </c>
      <c r="B3" s="24">
        <v>26828</v>
      </c>
      <c r="C3" s="24">
        <v>25586</v>
      </c>
      <c r="D3" s="24">
        <v>11836</v>
      </c>
      <c r="E3" s="24">
        <v>11958</v>
      </c>
      <c r="F3" s="24">
        <v>4464</v>
      </c>
      <c r="G3" s="24">
        <v>7071</v>
      </c>
      <c r="H3" s="24">
        <v>12259</v>
      </c>
      <c r="I3" s="24">
        <v>9202</v>
      </c>
      <c r="J3" s="24">
        <v>14225</v>
      </c>
      <c r="K3" s="24">
        <v>1234</v>
      </c>
      <c r="L3" s="24">
        <v>1082</v>
      </c>
      <c r="M3" s="24">
        <v>1094</v>
      </c>
      <c r="N3" s="24">
        <v>1029</v>
      </c>
      <c r="O3" s="24">
        <v>1033</v>
      </c>
      <c r="P3" s="24">
        <v>1031</v>
      </c>
      <c r="Q3" s="24">
        <v>1006</v>
      </c>
      <c r="R3" s="24">
        <v>14113</v>
      </c>
      <c r="S3" s="24">
        <v>52414</v>
      </c>
      <c r="T3" s="48" t="s">
        <v>16</v>
      </c>
      <c r="U3" s="49"/>
      <c r="V3" s="46" t="s">
        <v>17</v>
      </c>
    </row>
    <row r="4" spans="1:22" ht="33" customHeight="1" thickBot="1" x14ac:dyDescent="0.3">
      <c r="A4" s="24">
        <v>654</v>
      </c>
      <c r="B4" s="24">
        <v>1620</v>
      </c>
      <c r="C4" s="24">
        <v>1543</v>
      </c>
      <c r="D4" s="24">
        <v>658</v>
      </c>
      <c r="E4" s="24">
        <v>718</v>
      </c>
      <c r="F4" s="24">
        <v>268</v>
      </c>
      <c r="G4" s="24">
        <v>409</v>
      </c>
      <c r="H4" s="24">
        <v>699</v>
      </c>
      <c r="I4" s="24">
        <v>589</v>
      </c>
      <c r="J4" s="24">
        <v>904</v>
      </c>
      <c r="K4" s="24">
        <v>81</v>
      </c>
      <c r="L4" s="24">
        <v>60</v>
      </c>
      <c r="M4" s="24">
        <v>61</v>
      </c>
      <c r="N4" s="24">
        <v>56</v>
      </c>
      <c r="O4" s="24">
        <v>67</v>
      </c>
      <c r="P4" s="24">
        <v>54</v>
      </c>
      <c r="Q4" s="24">
        <v>56</v>
      </c>
      <c r="R4" s="24">
        <v>840</v>
      </c>
      <c r="S4" s="24">
        <v>3163</v>
      </c>
      <c r="T4" s="50" t="s">
        <v>18</v>
      </c>
      <c r="U4" s="51"/>
      <c r="V4" s="46"/>
    </row>
    <row r="5" spans="1:22" ht="39.75" customHeight="1" thickBot="1" x14ac:dyDescent="0.3">
      <c r="A5" s="11">
        <f t="shared" ref="A5:S5" si="0">(SUM(A3:A4))+0</f>
        <v>11617</v>
      </c>
      <c r="B5" s="12">
        <f t="shared" si="0"/>
        <v>28448</v>
      </c>
      <c r="C5" s="12">
        <f t="shared" si="0"/>
        <v>27129</v>
      </c>
      <c r="D5" s="12">
        <f t="shared" si="0"/>
        <v>12494</v>
      </c>
      <c r="E5" s="12">
        <f t="shared" si="0"/>
        <v>12676</v>
      </c>
      <c r="F5" s="12">
        <f t="shared" si="0"/>
        <v>4732</v>
      </c>
      <c r="G5" s="12">
        <f t="shared" si="0"/>
        <v>7480</v>
      </c>
      <c r="H5" s="12">
        <f t="shared" si="0"/>
        <v>12958</v>
      </c>
      <c r="I5" s="12">
        <f t="shared" si="0"/>
        <v>9791</v>
      </c>
      <c r="J5" s="12">
        <f t="shared" si="0"/>
        <v>15129</v>
      </c>
      <c r="K5" s="12">
        <f t="shared" si="0"/>
        <v>1315</v>
      </c>
      <c r="L5" s="12">
        <f t="shared" si="0"/>
        <v>1142</v>
      </c>
      <c r="M5" s="12">
        <f t="shared" si="0"/>
        <v>1155</v>
      </c>
      <c r="N5" s="12">
        <f t="shared" si="0"/>
        <v>1085</v>
      </c>
      <c r="O5" s="12">
        <f t="shared" si="0"/>
        <v>1100</v>
      </c>
      <c r="P5" s="12">
        <f t="shared" si="0"/>
        <v>1085</v>
      </c>
      <c r="Q5" s="12">
        <f t="shared" si="0"/>
        <v>1062</v>
      </c>
      <c r="R5" s="31">
        <f t="shared" si="0"/>
        <v>14953</v>
      </c>
      <c r="S5" s="13">
        <f t="shared" si="0"/>
        <v>55577</v>
      </c>
      <c r="T5" s="47" t="s">
        <v>19</v>
      </c>
      <c r="U5" s="47"/>
      <c r="V5" s="46"/>
    </row>
    <row r="6" spans="1:22" ht="33" customHeight="1" thickBot="1" x14ac:dyDescent="0.3">
      <c r="A6" s="3"/>
      <c r="B6" s="4"/>
      <c r="C6" s="4"/>
      <c r="D6" s="4"/>
      <c r="E6" s="4"/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32"/>
      <c r="S6" s="6"/>
      <c r="T6" s="47" t="s">
        <v>34</v>
      </c>
      <c r="U6" s="47"/>
      <c r="V6" s="46"/>
    </row>
    <row r="7" spans="1:22" ht="33" customHeight="1" thickBot="1" x14ac:dyDescent="0.3">
      <c r="A7" s="24">
        <v>49</v>
      </c>
      <c r="B7" s="24">
        <v>122</v>
      </c>
      <c r="C7" s="24">
        <v>111</v>
      </c>
      <c r="D7" s="24">
        <v>53</v>
      </c>
      <c r="E7" s="24">
        <v>49</v>
      </c>
      <c r="F7" s="24">
        <v>18</v>
      </c>
      <c r="G7" s="24">
        <v>24</v>
      </c>
      <c r="H7" s="24">
        <v>60</v>
      </c>
      <c r="I7" s="24">
        <v>37</v>
      </c>
      <c r="J7" s="24">
        <v>68</v>
      </c>
      <c r="K7" s="24">
        <v>3</v>
      </c>
      <c r="L7" s="24">
        <v>4</v>
      </c>
      <c r="M7" s="24">
        <v>6</v>
      </c>
      <c r="N7" s="24">
        <v>6</v>
      </c>
      <c r="O7" s="24">
        <v>1</v>
      </c>
      <c r="P7" s="24">
        <v>6</v>
      </c>
      <c r="Q7" s="24">
        <v>7</v>
      </c>
      <c r="R7" s="24">
        <v>64</v>
      </c>
      <c r="S7" s="24">
        <v>233</v>
      </c>
      <c r="T7" s="47" t="s">
        <v>20</v>
      </c>
      <c r="U7" s="47"/>
      <c r="V7" s="46"/>
    </row>
    <row r="8" spans="1:22" ht="33" customHeight="1" thickBot="1" x14ac:dyDescent="0.3">
      <c r="A8" s="7"/>
      <c r="B8" s="8"/>
      <c r="C8" s="8"/>
      <c r="D8" s="8"/>
      <c r="E8" s="8"/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34"/>
      <c r="S8" s="10"/>
      <c r="T8" s="47" t="s">
        <v>21</v>
      </c>
      <c r="U8" s="47"/>
      <c r="V8" s="46"/>
    </row>
    <row r="9" spans="1:22" ht="39.75" customHeight="1" thickBot="1" x14ac:dyDescent="0.3">
      <c r="A9" s="11">
        <f t="shared" ref="A9:S9" si="1">(SUM(A5:A8))+0</f>
        <v>11666</v>
      </c>
      <c r="B9" s="12">
        <f t="shared" si="1"/>
        <v>28570</v>
      </c>
      <c r="C9" s="12">
        <f t="shared" si="1"/>
        <v>27240</v>
      </c>
      <c r="D9" s="12">
        <f t="shared" si="1"/>
        <v>12547</v>
      </c>
      <c r="E9" s="12">
        <f t="shared" si="1"/>
        <v>12725</v>
      </c>
      <c r="F9" s="12">
        <f t="shared" si="1"/>
        <v>4750</v>
      </c>
      <c r="G9" s="12">
        <f t="shared" si="1"/>
        <v>7504</v>
      </c>
      <c r="H9" s="12">
        <f t="shared" si="1"/>
        <v>13018</v>
      </c>
      <c r="I9" s="12">
        <f t="shared" si="1"/>
        <v>9828</v>
      </c>
      <c r="J9" s="12">
        <f t="shared" si="1"/>
        <v>15197</v>
      </c>
      <c r="K9" s="12">
        <f t="shared" si="1"/>
        <v>1318</v>
      </c>
      <c r="L9" s="12">
        <f t="shared" si="1"/>
        <v>1146</v>
      </c>
      <c r="M9" s="12">
        <f t="shared" si="1"/>
        <v>1161</v>
      </c>
      <c r="N9" s="12">
        <f t="shared" si="1"/>
        <v>1091</v>
      </c>
      <c r="O9" s="12">
        <f t="shared" si="1"/>
        <v>1101</v>
      </c>
      <c r="P9" s="12">
        <f t="shared" si="1"/>
        <v>1091</v>
      </c>
      <c r="Q9" s="12">
        <f t="shared" si="1"/>
        <v>1069</v>
      </c>
      <c r="R9" s="31">
        <f t="shared" si="1"/>
        <v>15017</v>
      </c>
      <c r="S9" s="13">
        <f t="shared" si="1"/>
        <v>55810</v>
      </c>
      <c r="T9" s="38" t="s">
        <v>22</v>
      </c>
      <c r="U9" s="38"/>
      <c r="V9" s="38"/>
    </row>
    <row r="10" spans="1:22" ht="33" customHeight="1" thickBot="1" x14ac:dyDescent="0.3">
      <c r="A10" s="24">
        <v>219</v>
      </c>
      <c r="B10" s="24">
        <v>569</v>
      </c>
      <c r="C10" s="24">
        <v>517</v>
      </c>
      <c r="D10" s="24">
        <v>283</v>
      </c>
      <c r="E10" s="24">
        <v>275</v>
      </c>
      <c r="F10" s="24">
        <v>109</v>
      </c>
      <c r="G10" s="24">
        <v>151</v>
      </c>
      <c r="H10" s="24">
        <v>298</v>
      </c>
      <c r="I10" s="24">
        <v>165</v>
      </c>
      <c r="J10" s="24">
        <v>280</v>
      </c>
      <c r="K10" s="24">
        <v>23</v>
      </c>
      <c r="L10" s="24">
        <v>27</v>
      </c>
      <c r="M10" s="24">
        <v>23</v>
      </c>
      <c r="N10" s="24">
        <v>11</v>
      </c>
      <c r="O10" s="24">
        <v>17</v>
      </c>
      <c r="P10" s="24">
        <v>15</v>
      </c>
      <c r="Q10" s="24">
        <v>17</v>
      </c>
      <c r="R10" s="24">
        <v>319</v>
      </c>
      <c r="S10" s="24">
        <v>1086</v>
      </c>
      <c r="T10" s="38" t="s">
        <v>23</v>
      </c>
      <c r="U10" s="38"/>
      <c r="V10" s="40" t="s">
        <v>24</v>
      </c>
    </row>
    <row r="11" spans="1:22" ht="33" customHeight="1" thickBot="1" x14ac:dyDescent="0.3">
      <c r="A11" s="24">
        <v>9176</v>
      </c>
      <c r="B11" s="24">
        <v>21755</v>
      </c>
      <c r="C11" s="24">
        <v>21481</v>
      </c>
      <c r="D11" s="24">
        <v>10827</v>
      </c>
      <c r="E11" s="24">
        <v>10616</v>
      </c>
      <c r="F11" s="24">
        <v>3320</v>
      </c>
      <c r="G11" s="24">
        <v>6345</v>
      </c>
      <c r="H11" s="24">
        <v>11778</v>
      </c>
      <c r="I11" s="24">
        <v>6977</v>
      </c>
      <c r="J11" s="24">
        <v>11279</v>
      </c>
      <c r="K11" s="24">
        <v>983</v>
      </c>
      <c r="L11" s="24">
        <v>797</v>
      </c>
      <c r="M11" s="24">
        <v>737</v>
      </c>
      <c r="N11" s="24">
        <v>705</v>
      </c>
      <c r="O11" s="24">
        <v>719</v>
      </c>
      <c r="P11" s="24">
        <v>719</v>
      </c>
      <c r="Q11" s="24">
        <v>657</v>
      </c>
      <c r="R11" s="24">
        <v>12085</v>
      </c>
      <c r="S11" s="24">
        <v>43236</v>
      </c>
      <c r="T11" s="38" t="s">
        <v>25</v>
      </c>
      <c r="U11" s="38"/>
      <c r="V11" s="40"/>
    </row>
    <row r="12" spans="1:22" ht="33" customHeight="1" thickBot="1" x14ac:dyDescent="0.3">
      <c r="A12" s="7">
        <f t="shared" ref="A12:S12" si="2">(A15+A16)+0</f>
        <v>0</v>
      </c>
      <c r="B12" s="8">
        <f t="shared" si="2"/>
        <v>0</v>
      </c>
      <c r="C12" s="8">
        <f t="shared" si="2"/>
        <v>0</v>
      </c>
      <c r="D12" s="8">
        <f t="shared" si="2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9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8">
        <f t="shared" si="2"/>
        <v>0</v>
      </c>
      <c r="P12" s="8">
        <f t="shared" si="2"/>
        <v>0</v>
      </c>
      <c r="Q12" s="8">
        <f t="shared" si="2"/>
        <v>0</v>
      </c>
      <c r="R12" s="34">
        <f t="shared" si="2"/>
        <v>0</v>
      </c>
      <c r="S12" s="10">
        <f t="shared" si="2"/>
        <v>0</v>
      </c>
      <c r="T12" s="39" t="s">
        <v>26</v>
      </c>
      <c r="U12" s="39"/>
      <c r="V12" s="40"/>
    </row>
    <row r="13" spans="1:22" ht="39.75" customHeight="1" thickBot="1" x14ac:dyDescent="0.3">
      <c r="A13" s="18">
        <f t="shared" ref="A13:S13" si="3">(SUM(A10:A12))+0</f>
        <v>9395</v>
      </c>
      <c r="B13" s="19">
        <f t="shared" si="3"/>
        <v>22324</v>
      </c>
      <c r="C13" s="19">
        <f t="shared" si="3"/>
        <v>21998</v>
      </c>
      <c r="D13" s="19">
        <f t="shared" si="3"/>
        <v>11110</v>
      </c>
      <c r="E13" s="19">
        <f t="shared" si="3"/>
        <v>10891</v>
      </c>
      <c r="F13" s="19">
        <f t="shared" si="3"/>
        <v>3429</v>
      </c>
      <c r="G13" s="19">
        <f t="shared" si="3"/>
        <v>6496</v>
      </c>
      <c r="H13" s="19">
        <f t="shared" si="3"/>
        <v>12076</v>
      </c>
      <c r="I13" s="19">
        <f t="shared" si="3"/>
        <v>7142</v>
      </c>
      <c r="J13" s="19">
        <f t="shared" si="3"/>
        <v>11559</v>
      </c>
      <c r="K13" s="19">
        <f t="shared" si="3"/>
        <v>1006</v>
      </c>
      <c r="L13" s="19">
        <f t="shared" si="3"/>
        <v>824</v>
      </c>
      <c r="M13" s="19">
        <f t="shared" si="3"/>
        <v>760</v>
      </c>
      <c r="N13" s="19">
        <f t="shared" si="3"/>
        <v>716</v>
      </c>
      <c r="O13" s="19">
        <f t="shared" si="3"/>
        <v>736</v>
      </c>
      <c r="P13" s="19">
        <f t="shared" si="3"/>
        <v>734</v>
      </c>
      <c r="Q13" s="19">
        <f t="shared" si="3"/>
        <v>674</v>
      </c>
      <c r="R13" s="35">
        <f t="shared" si="3"/>
        <v>12404</v>
      </c>
      <c r="S13" s="20">
        <f t="shared" si="3"/>
        <v>44322</v>
      </c>
      <c r="T13" s="38" t="s">
        <v>27</v>
      </c>
      <c r="U13" s="38"/>
      <c r="V13" s="38"/>
    </row>
    <row r="14" spans="1:22" ht="39.75" customHeight="1" thickBot="1" x14ac:dyDescent="0.3">
      <c r="A14" s="21">
        <f t="shared" ref="A14:S14" si="4">(A13+A9)+0</f>
        <v>21061</v>
      </c>
      <c r="B14" s="22">
        <f t="shared" si="4"/>
        <v>50894</v>
      </c>
      <c r="C14" s="22">
        <f t="shared" si="4"/>
        <v>49238</v>
      </c>
      <c r="D14" s="22">
        <f t="shared" si="4"/>
        <v>23657</v>
      </c>
      <c r="E14" s="22">
        <f t="shared" si="4"/>
        <v>23616</v>
      </c>
      <c r="F14" s="22">
        <f t="shared" si="4"/>
        <v>8179</v>
      </c>
      <c r="G14" s="22">
        <f t="shared" si="4"/>
        <v>14000</v>
      </c>
      <c r="H14" s="22">
        <f t="shared" si="4"/>
        <v>25094</v>
      </c>
      <c r="I14" s="22">
        <f t="shared" si="4"/>
        <v>16970</v>
      </c>
      <c r="J14" s="22">
        <f t="shared" si="4"/>
        <v>26756</v>
      </c>
      <c r="K14" s="22">
        <f t="shared" si="4"/>
        <v>2324</v>
      </c>
      <c r="L14" s="22">
        <f t="shared" si="4"/>
        <v>1970</v>
      </c>
      <c r="M14" s="22">
        <f t="shared" si="4"/>
        <v>1921</v>
      </c>
      <c r="N14" s="22">
        <f t="shared" si="4"/>
        <v>1807</v>
      </c>
      <c r="O14" s="22">
        <f t="shared" si="4"/>
        <v>1837</v>
      </c>
      <c r="P14" s="22">
        <f t="shared" si="4"/>
        <v>1825</v>
      </c>
      <c r="Q14" s="22">
        <f t="shared" si="4"/>
        <v>1743</v>
      </c>
      <c r="R14" s="36">
        <f t="shared" si="4"/>
        <v>27421</v>
      </c>
      <c r="S14" s="23">
        <f t="shared" si="4"/>
        <v>100132</v>
      </c>
      <c r="T14" s="38" t="s">
        <v>28</v>
      </c>
      <c r="U14" s="38"/>
      <c r="V14" s="38"/>
    </row>
    <row r="15" spans="1:22" ht="33" customHeight="1" thickBot="1" x14ac:dyDescent="0.3">
      <c r="A15" s="3"/>
      <c r="B15" s="4"/>
      <c r="C15" s="4"/>
      <c r="D15" s="4"/>
      <c r="E15" s="4"/>
      <c r="F15" s="4">
        <v>0</v>
      </c>
      <c r="G15" s="4">
        <v>0</v>
      </c>
      <c r="H15" s="4">
        <v>0</v>
      </c>
      <c r="I15" s="4">
        <v>0</v>
      </c>
      <c r="J15" s="5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32"/>
      <c r="S15" s="6"/>
      <c r="T15" s="39" t="s">
        <v>29</v>
      </c>
      <c r="U15" s="39"/>
      <c r="V15" s="39"/>
    </row>
    <row r="16" spans="1:22" ht="33" customHeight="1" thickBot="1" x14ac:dyDescent="0.3">
      <c r="A16" s="7"/>
      <c r="B16" s="8"/>
      <c r="C16" s="8"/>
      <c r="D16" s="8"/>
      <c r="E16" s="8"/>
      <c r="F16" s="8">
        <v>0</v>
      </c>
      <c r="G16" s="8">
        <v>0</v>
      </c>
      <c r="H16" s="8">
        <v>0</v>
      </c>
      <c r="I16" s="8">
        <v>0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34"/>
      <c r="S16" s="10"/>
      <c r="T16" s="39" t="s">
        <v>30</v>
      </c>
      <c r="U16" s="39"/>
      <c r="V16" s="39"/>
    </row>
  </sheetData>
  <mergeCells count="18"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  <mergeCell ref="A1:V1"/>
    <mergeCell ref="T2:V2"/>
    <mergeCell ref="V3:V8"/>
    <mergeCell ref="T5:U5"/>
    <mergeCell ref="T6:U6"/>
    <mergeCell ref="T7:U7"/>
    <mergeCell ref="T8:U8"/>
    <mergeCell ref="T3:U3"/>
    <mergeCell ref="T4:U4"/>
  </mergeCells>
  <pageMargins left="0" right="0" top="0" bottom="0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6BC38D-EE5F-4F4C-9933-EEFE7C6F74B5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5D62D6B-BC55-475E-803C-5A30ABA39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3E4070D-1B46-4E45-862D-1729278E45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bakharz</vt:lpstr>
      <vt:lpstr>bardaskan</vt:lpstr>
      <vt:lpstr>taybad</vt:lpstr>
      <vt:lpstr>chenaran</vt:lpstr>
      <vt:lpstr>khalilabad</vt:lpstr>
      <vt:lpstr>khaf</vt:lpstr>
      <vt:lpstr>dargaz</vt:lpstr>
      <vt:lpstr>roshtkhor</vt:lpstr>
      <vt:lpstr>sarakhs</vt:lpstr>
      <vt:lpstr>torghabe</vt:lpstr>
      <vt:lpstr>fariman</vt:lpstr>
      <vt:lpstr>ghochan</vt:lpstr>
      <vt:lpstr>kashmar</vt:lpstr>
      <vt:lpstr>kalat</vt:lpstr>
      <vt:lpstr>kohsorkh</vt:lpstr>
      <vt:lpstr>golbahar</vt:lpstr>
      <vt:lpstr>m1</vt:lpstr>
      <vt:lpstr>m2</vt:lpstr>
      <vt:lpstr>m3</vt:lpstr>
      <vt:lpstr>m5</vt:lpstr>
      <vt:lpstr>samen</vt:lpstr>
      <vt:lpstr>kol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Najmeh Mohajeri</dc:creator>
  <cp:lastModifiedBy>Narjes Keivanlou Shahrestanaki</cp:lastModifiedBy>
  <cp:lastPrinted>2019-06-16T07:46:42Z</cp:lastPrinted>
  <dcterms:created xsi:type="dcterms:W3CDTF">2017-07-19T04:23:28Z</dcterms:created>
  <dcterms:modified xsi:type="dcterms:W3CDTF">2025-12-24T05:53:00Z</dcterms:modified>
</cp:coreProperties>
</file>